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b014ef2e9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Summary" sheetId="1" r:id="R47abf7a955c04709"/>
    <x:sheet xmlns:r="http://schemas.openxmlformats.org/officeDocument/2006/relationships" name="01_Copper_Market" sheetId="2" r:id="Rc976fbfa93e44e85"/>
    <x:sheet xmlns:r="http://schemas.openxmlformats.org/officeDocument/2006/relationships" name="02_Shared_Julong" sheetId="3" r:id="R293ce2118f9b428d"/>
    <x:sheet xmlns:r="http://schemas.openxmlformats.org/officeDocument/2006/relationships" name="03_Zangge_Unique" sheetId="4" r:id="R4362617c2a9c4d74"/>
    <x:sheet xmlns:r="http://schemas.openxmlformats.org/officeDocument/2006/relationships" name="04_Zangge_Valuation" sheetId="5" r:id="Rc68c4e3782cf4c10"/>
    <x:sheet xmlns:r="http://schemas.openxmlformats.org/officeDocument/2006/relationships" name="05_Zijin_Assets" sheetId="6" r:id="Re4157ae9ce3d4e84"/>
    <x:sheet xmlns:r="http://schemas.openxmlformats.org/officeDocument/2006/relationships" name="06_Zijin_Valuation" sheetId="7" r:id="R90419a27b40f4929"/>
    <x:sheet xmlns:r="http://schemas.openxmlformats.org/officeDocument/2006/relationships" name="07_Assumptions" sheetId="8" r:id="Ra8caeea319d24293"/>
    <x:sheet xmlns:r="http://schemas.openxmlformats.org/officeDocument/2006/relationships" name="08_Sources" sheetId="9" r:id="Rd7d71192fed34640"/>
    <x:sheet xmlns:r="http://schemas.openxmlformats.org/officeDocument/2006/relationships" name="09_Cu_Sensitivity" sheetId="10" r:id="R4a434a9da95548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.0%;[Red](0.0%);-"/>
    <x:numFmt numFmtId="201" formatCode="0.0x;[Red](0.0x);-"/>
    <x:numFmt numFmtId="202" formatCode="#,##0;[Red](#,##0);-"/>
    <x:numFmt numFmtId="203" formatCode="#,##0.00;[Red](#,##0.00);-"/>
    <x:numFmt numFmtId="204" formatCode="0.000"/>
    <x:numFmt numFmtId="205" formatCode="0.00;[Red](0.00);-"/>
  </x:numFmts>
  <x:fonts count="7">
    <x:font>
      <x:sz val="11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sz val="11"/>
      <x:color rgb="FF008000"/>
      <x:name val="Carlito"/>
    </x:font>
    <x:font>
      <x:i/>
      <x:sz val="11"/>
      <x:color rgb="FF666666"/>
      <x:name val="Carlito"/>
    </x:font>
    <x:font>
      <x:b/>
      <x:sz val="11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1F4E78"/>
      </x:patternFill>
    </x:fill>
    <x:fill>
      <x:patternFill patternType="solid">
        <x:fgColor rgb="FFFFF2CC"/>
      </x:patternFill>
    </x:fill>
  </x:fills>
  <x:borders count="4">
    <x:border/>
    <x:border/>
    <x:border>
      <x:top style="thin">
        <x:color rgb="FF000000"/>
      </x:top>
    </x:border>
    <x:border>
      <x:top style="thin">
        <x:color rgb="FF000000"/>
      </x:top>
    </x:border>
  </x:borders>
  <x:cellStyleXfs count="1">
    <x:xf numFmtId="0" fontId="0" fillId="0" borderId="0"/>
  </x:cellStyleXfs>
  <x:cellXfs count="8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left"/>
    </x:xf>
    <x:xf numFmtId="0" fontId="1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left"/>
    </x:xf>
    <x:xf numFmtId="0" fontId="1" fillId="3" borderId="1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4" borderId="0" xfId="0" applyNumberFormat="1" applyFont="1" applyFill="1" applyBorder="1"/>
    <x:xf numFmtId="0" fontId="2" fillId="4" borderId="1" xfId="0" applyNumberFormat="1" applyFont="1" applyFill="1" applyBorder="1"/>
    <x:xf numFmtId="0" fontId="1" fillId="3" borderId="0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 applyAlignment="1">
      <x:alignment horizontal="left" vertical="center" wrapText="1"/>
    </x:xf>
    <x:xf numFmtId="200" fontId="2" fillId="4" borderId="0" xfId="0" applyNumberFormat="1" applyFont="1" applyFill="1" applyBorder="1"/>
    <x:xf numFmtId="200" fontId="2" fillId="4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201" fontId="2" fillId="4" borderId="0" xfId="0" applyNumberFormat="1" applyFont="1" applyFill="1" applyBorder="1"/>
    <x:xf numFmtId="201" fontId="2" fillId="4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202" fontId="2" fillId="0" borderId="0" xfId="0" applyNumberFormat="1" applyFont="1" applyFill="1" applyBorder="1"/>
    <x:xf numFmtId="202" fontId="2" fillId="0" borderId="1" xfId="0" applyNumberFormat="1" applyFont="1" applyFill="1" applyBorder="1"/>
    <x:xf numFmtId="203" fontId="2" fillId="0" borderId="0" xfId="0" applyNumberFormat="1" applyFont="1" applyFill="1" applyBorder="1"/>
    <x:xf numFmtId="203" fontId="2" fillId="0" borderId="1" xfId="0" applyNumberFormat="1" applyFont="1" applyFill="1" applyBorder="1"/>
    <x:xf numFmtId="202" fontId="3" fillId="0" borderId="0" xfId="0" applyNumberFormat="1" applyFont="1" applyFill="1" applyBorder="1"/>
    <x:xf numFmtId="202" fontId="3" fillId="0" borderId="1" xfId="0" applyNumberFormat="1" applyFont="1" applyFill="1" applyBorder="1"/>
    <x:xf numFmtId="204" fontId="3" fillId="0" borderId="0" xfId="0" applyNumberFormat="1" applyFont="1" applyFill="1" applyBorder="1"/>
    <x:xf numFmtId="204" fontId="3" fillId="0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2" fontId="2" fillId="4" borderId="0" xfId="0" applyNumberFormat="1" applyFont="1" applyFill="1" applyBorder="1"/>
    <x:xf numFmtId="202" fontId="4" fillId="0" borderId="0" xfId="0" applyNumberFormat="1" applyFont="1" applyFill="1" applyBorder="1"/>
    <x:xf numFmtId="202" fontId="2" fillId="4" borderId="1" xfId="0" applyNumberFormat="1" applyFont="1" applyFill="1" applyBorder="1"/>
    <x:xf numFmtId="202" fontId="4" fillId="0" borderId="1" xfId="0" applyNumberFormat="1" applyFont="1" applyFill="1" applyBorder="1"/>
    <x:xf numFmtId="203" fontId="3" fillId="0" borderId="0" xfId="0" applyNumberFormat="1" applyFont="1" applyFill="1" applyBorder="1"/>
    <x:xf numFmtId="203" fontId="3" fillId="0" borderId="1" xfId="0" applyNumberFormat="1" applyFont="1" applyFill="1" applyBorder="1"/>
    <x:xf numFmtId="200" fontId="4" fillId="0" borderId="0" xfId="0" applyNumberFormat="1" applyFont="1" applyFill="1" applyBorder="1"/>
    <x:xf numFmtId="200" fontId="4" fillId="0" borderId="1" xfId="0" applyNumberFormat="1" applyFont="1" applyFill="1" applyBorder="1"/>
    <x:xf numFmtId="203" fontId="2" fillId="4" borderId="0" xfId="0" applyNumberFormat="1" applyFont="1" applyFill="1" applyBorder="1"/>
    <x:xf numFmtId="203" fontId="2" fillId="4" borderId="1" xfId="0" applyNumberFormat="1" applyFont="1" applyFill="1" applyBorder="1"/>
    <x:xf numFmtId="203" fontId="4" fillId="0" borderId="0" xfId="0" applyNumberFormat="1" applyFont="1" applyFill="1" applyBorder="1"/>
    <x:xf numFmtId="203" fontId="4" fillId="0" borderId="1" xfId="0" applyNumberFormat="1" applyFont="1" applyFill="1" applyBorder="1"/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205" fontId="4" fillId="0" borderId="0" xfId="0" applyNumberFormat="1" applyFont="1" applyFill="1" applyBorder="1"/>
    <x:xf numFmtId="205" fontId="4" fillId="0" borderId="1" xfId="0" applyNumberFormat="1" applyFont="1" applyFill="1" applyBorder="1"/>
    <x:xf numFmtId="205" fontId="2" fillId="4" borderId="0" xfId="0" applyNumberFormat="1" applyFont="1" applyFill="1" applyBorder="1"/>
    <x:xf numFmtId="205" fontId="2" fillId="4" borderId="1" xfId="0" applyNumberFormat="1" applyFont="1" applyFill="1" applyBorder="1"/>
    <x:xf numFmtId="0" fontId="0" fillId="0" borderId="2" xfId="0" applyNumberFormat="1" applyFont="1" applyFill="1" applyBorder="1"/>
    <x:xf numFmtId="203" fontId="3" fillId="0" borderId="2" xfId="0" applyNumberFormat="1" applyFont="1" applyFill="1" applyBorder="1"/>
    <x:xf numFmtId="0" fontId="0" fillId="0" borderId="0" xfId="0" applyNumberFormat="1" applyFont="1" applyFill="1" applyBorder="1"/>
    <x:xf numFmtId="0" fontId="0" fillId="0" borderId="3" xfId="0" applyNumberFormat="1" applyFont="1" applyFill="1" applyBorder="1"/>
    <x:xf numFmtId="203" fontId="3" fillId="0" borderId="3" xfId="0" applyNumberFormat="1" applyFont="1" applyFill="1" applyBorder="1"/>
    <x:xf numFmtId="205" fontId="3" fillId="0" borderId="0" xfId="0" applyNumberFormat="1" applyFont="1" applyFill="1" applyBorder="1"/>
    <x:xf numFmtId="205" fontId="3" fillId="0" borderId="1" xfId="0" applyNumberFormat="1" applyFont="1" applyFill="1" applyBorder="1"/>
    <x:xf numFmtId="203" fontId="0" fillId="0" borderId="0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205" fontId="2" fillId="0" borderId="0" xfId="0" applyNumberFormat="1" applyFont="1" applyFill="1" applyBorder="1"/>
    <x:xf numFmtId="205" fontId="2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22155f0204ff5" /><Relationship Type="http://schemas.openxmlformats.org/officeDocument/2006/relationships/theme" Target="/xl/theme/theme1.xml" Id="R4ca5ef5c626845a0" /><Relationship Type="http://schemas.openxmlformats.org/officeDocument/2006/relationships/sharedStrings" Target="/xl/sharedStrings.xml" Id="R59606858526b48ce" /><Relationship Type="http://schemas.openxmlformats.org/officeDocument/2006/relationships/worksheet" Target="/xl/worksheets/sheet1.xml" Id="R47abf7a955c04709" /><Relationship Type="http://schemas.openxmlformats.org/officeDocument/2006/relationships/worksheet" Target="/xl/worksheets/sheet2.xml" Id="Rc976fbfa93e44e85" /><Relationship Type="http://schemas.openxmlformats.org/officeDocument/2006/relationships/worksheet" Target="/xl/worksheets/sheet3.xml" Id="R293ce2118f9b428d" /><Relationship Type="http://schemas.openxmlformats.org/officeDocument/2006/relationships/worksheet" Target="/xl/worksheets/sheet4.xml" Id="R4362617c2a9c4d74" /><Relationship Type="http://schemas.openxmlformats.org/officeDocument/2006/relationships/worksheet" Target="/xl/worksheets/sheet5.xml" Id="Rc68c4e3782cf4c10" /><Relationship Type="http://schemas.openxmlformats.org/officeDocument/2006/relationships/worksheet" Target="/xl/worksheets/sheet6.xml" Id="Re4157ae9ce3d4e84" /><Relationship Type="http://schemas.openxmlformats.org/officeDocument/2006/relationships/worksheet" Target="/xl/worksheets/sheet7.xml" Id="R90419a27b40f4929" /><Relationship Type="http://schemas.openxmlformats.org/officeDocument/2006/relationships/worksheet" Target="/xl/worksheets/sheet8.xml" Id="Ra8caeea319d24293" /><Relationship Type="http://schemas.openxmlformats.org/officeDocument/2006/relationships/worksheet" Target="/xl/worksheets/sheet9.xml" Id="Rd7d71192fed34640" /><Relationship Type="http://schemas.openxmlformats.org/officeDocument/2006/relationships/worksheet" Target="/xl/worksheets/sheet10.xml" Id="R4a434a9da955486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4bbfbaee0c44b3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Base valuation methods: 2026-2030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Series 1</c:v>
          </c:tx>
          <c:cat>
            <c:strRef>
              <c:f>'00_Summary'!$A$7:$A$13</c:f>
              <c:strCache>
                <c:ptCount val="0"/>
              </c:strCache>
            </c:strRef>
          </c:cat>
          <c:val>
            <c:numRef>
              <c:f>'00_Summary'!$B$7:$B$13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Series 2</c:v>
          </c:tx>
          <c:cat>
            <c:strRef>
              <c:f>'00_Summary'!$A$7:$A$13</c:f>
              <c:strCache>
                <c:ptCount val="0"/>
              </c:strCache>
            </c:strRef>
          </c:cat>
          <c:val>
            <c:numRef>
              <c:f>'00_Summary'!$C$7:$C$13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Series 3</c:v>
          </c:tx>
          <c:cat>
            <c:strRef>
              <c:f>'00_Summary'!$A$7:$A$13</c:f>
              <c:strCache>
                <c:ptCount val="0"/>
              </c:strCache>
            </c:strRef>
          </c:cat>
          <c:val>
            <c:numRef>
              <c:f>'00_Summary'!$D$7:$D$13</c:f>
              <c:numCache>
                <c:formatCode>General</c:formatCode>
                <c:ptCount val="0"/>
              </c:numCache>
            </c:numRef>
          </c:val>
        </c:ser>
        <c:ser>
          <c:idx val="3"/>
          <c:order val="3"/>
          <c:tx>
            <c:v>Series 4</c:v>
          </c:tx>
          <c:cat>
            <c:strRef>
              <c:f>'00_Summary'!$A$7:$A$13</c:f>
              <c:strCache>
                <c:ptCount val="0"/>
              </c:strCache>
            </c:strRef>
          </c:cat>
          <c:val>
            <c:numRef>
              <c:f>'00_Summary'!$E$7:$E$13</c:f>
              <c:numCache>
                <c:formatCode>General</c:formatCode>
                <c:ptCount val="0"/>
              </c:numCache>
            </c:numRef>
          </c:val>
        </c:ser>
        <c:ser>
          <c:idx val="4"/>
          <c:order val="4"/>
          <c:tx>
            <c:v>Series 5</c:v>
          </c:tx>
          <c:cat>
            <c:strRef>
              <c:f>'00_Summary'!$A$7:$A$13</c:f>
              <c:strCache>
                <c:ptCount val="0"/>
              </c:strCache>
            </c:strRef>
          </c:cat>
          <c:val>
            <c:numRef>
              <c:f>'00_Summary'!$F$7:$F$13</c:f>
              <c:numCache>
                <c:formatCode>General</c:formatCode>
                <c:ptCount val="0"/>
              </c:numCache>
            </c:numRef>
          </c:val>
        </c:ser>
        <c:ser>
          <c:idx val="5"/>
          <c:order val="5"/>
          <c:tx>
            <c:v>Series 6</c:v>
          </c:tx>
          <c:cat>
            <c:strRef>
              <c:f>'00_Summary'!$A$7:$A$13</c:f>
              <c:strCache>
                <c:ptCount val="0"/>
              </c:strCache>
            </c:strRef>
          </c:cat>
          <c:val>
            <c:numRef>
              <c:f>'00_Summary'!$G$7:$G$13</c:f>
              <c:numCache>
                <c:formatCode>General</c:formatCode>
                <c:ptCount val="0"/>
              </c:numCache>
            </c:numRef>
          </c:val>
        </c:ser>
        <c:ser>
          <c:idx val="6"/>
          <c:order val="6"/>
          <c:tx>
            <c:v>Series 7</c:v>
          </c:tx>
          <c:cat>
            <c:strRef>
              <c:f>'00_Summary'!$A$7:$A$13</c:f>
              <c:strCache>
                <c:ptCount val="0"/>
              </c:strCache>
            </c:strRef>
          </c:cat>
          <c:val>
            <c:numRef>
              <c:f>'00_Summary'!$H$7:$H$13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11</xdr:col>
      <xdr:colOff>0</xdr:colOff>
      <xdr:row>2</xdr:row>
      <xdr:rowOff>0</xdr:rowOff>
    </xdr:from>
    <xdr:to>
      <xdr:col>20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4bbfbaee0c44b3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ad234ff40174498" /></Relationships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</x:cols>
  <x:sheetData>
    <x:row r="1">
      <x:c r="A1" s="24" t="str">
        <x:v>Zijin vs Zangge — Joint Bottom-up Valuation (2026-2035)</x:v>
      </x:c>
      <x:c r="B1" s="24"/>
      <x:c r="C1" s="24"/>
      <x:c r="D1" s="24"/>
      <x:c r="E1" s="24"/>
      <x:c r="F1" s="24"/>
      <x:c r="G1" s="24"/>
      <x:c r="H1" s="24"/>
      <x:c r="I1" s="24"/>
      <x:c r="J1" s="24"/>
    </x:row>
    <x:row r="2">
      <x:c r="A2" s="73" t="str">
        <x:v>Base model: capacity → commodity price → NI → FCF → dividend → DCF / FCF yield / PE. Julong modeled once and allocated by economic interest.</x:v>
      </x:c>
      <x:c r="B2" s="73"/>
      <x:c r="C2" s="73"/>
      <x:c r="D2" s="73"/>
      <x:c r="E2" s="73"/>
      <x:c r="F2" s="73"/>
      <x:c r="G2" s="73"/>
      <x:c r="H2" s="73"/>
      <x:c r="I2" s="73"/>
      <x:c r="J2" s="73"/>
    </x:row>
    <x:row r="4">
      <x:c r="A4" s="5" t="str">
        <x:v>Current / reference price</x:v>
      </x:c>
      <x:c r="B4" s="5" t="str">
        <x:v>Zangge</x:v>
      </x:c>
      <x:c r="C4" s="5" t="str">
        <x:v>Zijin A</x:v>
      </x:c>
      <x:c r="D4" s="5" t="str">
        <x:v>Zijin H (RMB-equivalent)</x:v>
      </x:c>
    </x:row>
    <x:row r="5">
      <x:c r="A5" t="str">
        <x:v>2026-08-14 reference</x:v>
      </x:c>
      <x:c r="B5" s="75" t="n">
        <x:v>77.66</x:v>
      </x:c>
      <x:c r="C5" s="75" t="n">
        <x:v>32.53</x:v>
      </x:c>
      <x:c r="D5" s="75" t="n">
        <x:v>29.9</x:v>
      </x:c>
    </x:row>
    <x:row r="7">
      <x:c r="A7" s="5" t="str">
        <x:v>Company</x:v>
      </x:c>
      <x:c r="B7" s="5" t="str">
        <x:v>Method</x:v>
      </x:c>
      <x:c r="C7" s="5" t="str">
        <x:v>2026</x:v>
      </x:c>
      <x:c r="D7" s="5" t="str">
        <x:v>2027</x:v>
      </x:c>
      <x:c r="E7" s="5" t="str">
        <x:v>2028</x:v>
      </x:c>
      <x:c r="F7" s="5" t="str">
        <x:v>2029</x:v>
      </x:c>
      <x:c r="G7" s="5" t="str">
        <x:v>2030</x:v>
      </x:c>
      <x:c r="H7" s="5" t="str">
        <x:v>2035</x:v>
      </x:c>
      <x:c r="I7" s="5" t="str">
        <x:v>Current-price read</x:v>
      </x:c>
      <x:c r="J7" s="5" t="str">
        <x:v>Primary use</x:v>
      </x:c>
    </x:row>
    <x:row r="8">
      <x:c r="A8" t="str">
        <x:v>Zangge</x:v>
      </x:c>
      <x:c r="B8" t="str">
        <x:v>DCF Base</x:v>
      </x:c>
      <x:c r="C8" s="60" t="n">
        <x:f>'04_Zangge_Valuation'!B18</x:f>
        <x:v>45.03624983196105</x:v>
      </x:c>
      <x:c r="D8" s="60" t="n">
        <x:f>'04_Zangge_Valuation'!C18</x:f>
        <x:v>45.73656409096651</x:v>
      </x:c>
      <x:c r="E8" s="60" t="n">
        <x:f>'04_Zangge_Valuation'!D18</x:f>
        <x:v>46.41451742627857</x:v>
      </x:c>
      <x:c r="F8" s="60" t="n">
        <x:f>'04_Zangge_Valuation'!E18</x:f>
        <x:v>47.13214604555225</x:v>
      </x:c>
      <x:c r="G8" s="60" t="n">
        <x:f>'04_Zangge_Valuation'!F18</x:f>
        <x:v>47.87028833360805</x:v>
      </x:c>
      <x:c r="H8" s="60" t="n">
        <x:f>'04_Zangge_Valuation'!K18</x:f>
        <x:v>47.19228077223807</x:v>
      </x:c>
      <x:c r="I8" t="str">
        <x:v>Current 77.66 &gt; Base DCF and &gt; Base PE 2026; rich</x:v>
      </x:c>
      <x:c r="J8" t="str">
        <x:v>Primary economic value</x:v>
      </x:c>
    </x:row>
    <x:row r="9">
      <x:c r="A9" t="str">
        <x:v>Zangge</x:v>
      </x:c>
      <x:c r="B9" t="str">
        <x:v>FCF Yield Base 9%</x:v>
      </x:c>
      <x:c r="C9" s="60" t="n">
        <x:f>'04_Zangge_Valuation'!B27</x:f>
        <x:v>47.43291933302519</x:v>
      </x:c>
      <x:c r="D9" s="60" t="n">
        <x:f>'04_Zangge_Valuation'!C27</x:f>
        <x:v>45.391041172110256</x:v>
      </x:c>
      <x:c r="E9" s="60" t="n">
        <x:f>'04_Zangge_Valuation'!D27</x:f>
        <x:v>46.49543552971028</x:v>
      </x:c>
      <x:c r="F9" s="60" t="n">
        <x:f>'04_Zangge_Valuation'!E27</x:f>
        <x:v>46.88320867329592</x:v>
      </x:c>
      <x:c r="G9" s="60" t="n">
        <x:f>'04_Zangge_Valuation'!F27</x:f>
        <x:v>47.53238066594018</x:v>
      </x:c>
      <x:c r="H9" s="60" t="n">
        <x:f>'04_Zangge_Valuation'!K27</x:f>
        <x:v>65.28384282709354</x:v>
      </x:c>
      <x:c r="I9" t="str">
        <x:v>Current materially above cash-yield value</x:v>
      </x:c>
      <x:c r="J9" t="str">
        <x:v>Cash-return cross-check</x:v>
      </x:c>
    </x:row>
    <x:row r="10">
      <x:c r="A10" t="str">
        <x:v>Zangge</x:v>
      </x:c>
      <x:c r="B10" t="str">
        <x:v>PE Base 13x</x:v>
      </x:c>
      <x:c r="C10" s="60" t="n">
        <x:f>'04_Zangge_Valuation'!B23</x:f>
        <x:v>61.906663183589544</x:v>
      </x:c>
      <x:c r="D10" s="60" t="n">
        <x:f>'04_Zangge_Valuation'!C23</x:f>
        <x:v>60.543627051276346</x:v>
      </x:c>
      <x:c r="E10" s="60" t="n">
        <x:f>'04_Zangge_Valuation'!D23</x:f>
        <x:v>61.09572753896085</x:v>
      </x:c>
      <x:c r="F10" s="60" t="n">
        <x:f>'04_Zangge_Valuation'!E23</x:f>
        <x:v>63.304263131474556</x:v>
      </x:c>
      <x:c r="G10" s="60" t="n">
        <x:f>'04_Zangge_Valuation'!F23</x:f>
        <x:v>66.77489120540358</x:v>
      </x:c>
      <x:c r="H10" s="60" t="n">
        <x:f>'04_Zangge_Valuation'!K23</x:f>
        <x:v>84.53700007722898</x:v>
      </x:c>
      <x:c r="I10" t="str">
        <x:v>Current near/high-end market-multiple case</x:v>
      </x:c>
      <x:c r="J10" t="str">
        <x:v>Market cross-check</x:v>
      </x:c>
    </x:row>
    <x:row r="11">
      <x:c r="A11" t="str">
        <x:v>Zijin</x:v>
      </x:c>
      <x:c r="B11" t="str">
        <x:v>DCF Base</x:v>
      </x:c>
      <x:c r="C11" s="60" t="n">
        <x:f>'06_Zijin_Valuation'!B27</x:f>
        <x:v>24.051637602998053</x:v>
      </x:c>
      <x:c r="D11" s="60" t="n">
        <x:f>'06_Zijin_Valuation'!C27</x:f>
        <x:v>25.128076079611514</x:v>
      </x:c>
      <x:c r="E11" s="60" t="n">
        <x:f>'06_Zijin_Valuation'!D27</x:f>
        <x:v>25.91675606185118</x:v>
      </x:c>
      <x:c r="F11" s="60" t="n">
        <x:f>'06_Zijin_Valuation'!E27</x:f>
        <x:v>26.678133276239475</x:v>
      </x:c>
      <x:c r="G11" s="60" t="n">
        <x:f>'06_Zijin_Valuation'!F27</x:f>
        <x:v>27.312988184733083</x:v>
      </x:c>
      <x:c r="H11" s="60" t="n">
        <x:f>'06_Zijin_Valuation'!K27</x:f>
        <x:v>27.61176518528648</x:v>
      </x:c>
      <x:c r="I11" t="str">
        <x:v>A above Base DCF; H closer but still above 2026 DCF</x:v>
      </x:c>
      <x:c r="J11" t="str">
        <x:v>Primary economic value</x:v>
      </x:c>
    </x:row>
    <x:row r="12">
      <x:c r="A12" t="str">
        <x:v>Zijin</x:v>
      </x:c>
      <x:c r="B12" t="str">
        <x:v>FCF Yield Base 8.5%</x:v>
      </x:c>
      <x:c r="C12" s="60" t="n">
        <x:f>'06_Zijin_Valuation'!B38</x:f>
        <x:v>23.24975142355169</x:v>
      </x:c>
      <x:c r="D12" s="60" t="n">
        <x:f>'06_Zijin_Valuation'!C38</x:f>
        <x:v>25.571755342812313</x:v>
      </x:c>
      <x:c r="E12" s="60" t="n">
        <x:f>'06_Zijin_Valuation'!D38</x:f>
        <x:v>29.20350103173637</x:v>
      </x:c>
      <x:c r="F12" s="60" t="n">
        <x:f>'06_Zijin_Valuation'!E38</x:f>
        <x:v>29.994079775707277</x:v>
      </x:c>
      <x:c r="G12" s="60" t="n">
        <x:f>'06_Zijin_Valuation'!F38</x:f>
        <x:v>30.45438666358577</x:v>
      </x:c>
      <x:c r="H12" s="60" t="n">
        <x:f>'06_Zijin_Valuation'!K38</x:f>
        <x:v>40.66657759119287</x:v>
      </x:c>
      <x:c r="I12" t="str">
        <x:v>Growth capex depresses near-term cash value</x:v>
      </x:c>
      <x:c r="J12" t="str">
        <x:v>Cash-return cross-check</x:v>
      </x:c>
    </x:row>
    <x:row r="13">
      <x:c r="A13" t="str">
        <x:v>Zijin</x:v>
      </x:c>
      <x:c r="B13" t="str">
        <x:v>PE Base 11x</x:v>
      </x:c>
      <x:c r="C13" s="60" t="n">
        <x:f>'06_Zijin_Valuation'!B34</x:f>
        <x:v>33.199700531449295</x:v>
      </x:c>
      <x:c r="D13" s="60" t="n">
        <x:f>'06_Zijin_Valuation'!C34</x:f>
        <x:v>34.901238170460054</x:v>
      </x:c>
      <x:c r="E13" s="60" t="n">
        <x:f>'06_Zijin_Valuation'!D34</x:f>
        <x:v>35.92134246683886</x:v>
      </x:c>
      <x:c r="F13" s="60" t="n">
        <x:f>'06_Zijin_Valuation'!E34</x:f>
        <x:v>36.71761277420276</x:v>
      </x:c>
      <x:c r="G13" s="60" t="n">
        <x:f>'06_Zijin_Valuation'!F34</x:f>
        <x:v>38.22147823374431</x:v>
      </x:c>
      <x:c r="H13" s="60" t="n">
        <x:f>'06_Zijin_Valuation'!K34</x:f>
        <x:v>46.99251162682435</x:v>
      </x:c>
      <x:c r="I13" t="str">
        <x:v>A near 2026 PE value; H below it</x:v>
      </x:c>
      <x:c r="J13" t="str">
        <x:v>Market cross-check</x:v>
      </x:c>
    </x:row>
    <x:row r="16">
      <x:c r="A16" s="5" t="str">
        <x:v>Company</x:v>
      </x:c>
      <x:c r="B16" s="5" t="str">
        <x:v>2026 NI (RMB bn)</x:v>
      </x:c>
      <x:c r="C16" s="5" t="str">
        <x:v>2030 NI</x:v>
      </x:c>
      <x:c r="D16" s="5" t="str">
        <x:v>2035 NI</x:v>
      </x:c>
      <x:c r="E16" s="5" t="str">
        <x:v>2026 FCF</x:v>
      </x:c>
      <x:c r="F16" s="5" t="str">
        <x:v>2030 FCF</x:v>
      </x:c>
      <x:c r="G16" s="5" t="str">
        <x:v>2035 FCF</x:v>
      </x:c>
      <x:c r="H16" s="5" t="str">
        <x:v>2026 DPS</x:v>
      </x:c>
      <x:c r="I16" s="5" t="str">
        <x:v>2030 DPS</x:v>
      </x:c>
      <x:c r="J16" s="5" t="str">
        <x:v>2035 DPS</x:v>
      </x:c>
    </x:row>
    <x:row r="17">
      <x:c r="A17" t="str">
        <x:v>Zangge</x:v>
      </x:c>
      <x:c r="B17" s="56" t="n">
        <x:f>'04_Zangge_Valuation'!B7</x:f>
        <x:v>7.851328148899896</x:v>
      </x:c>
      <x:c r="C17" s="56" t="n">
        <x:f>'04_Zangge_Valuation'!F7</x:f>
        <x:v>7.463064769946831</x:v>
      </x:c>
      <x:c r="D17" s="56" t="n">
        <x:f>'04_Zangge_Valuation'!K7</x:f>
        <x:v>10.202411283081823</x:v>
      </x:c>
      <x:c r="E17" s="56" t="n">
        <x:f>'04_Zangge_Valuation'!B10</x:f>
        <x:v>6.697638627018755</x:v>
      </x:c>
      <x:c r="F17" s="56" t="n">
        <x:f>'04_Zangge_Valuation'!F10</x:f>
        <x:v>6.71168279875841</x:v>
      </x:c>
      <x:c r="G17" s="56" t="n">
        <x:f>'04_Zangge_Valuation'!K10</x:f>
        <x:v>9.21823057883197</x:v>
      </x:c>
      <x:c r="H17" s="60" t="n">
        <x:f>'04_Zangge_Valuation'!B13</x:f>
        <x:v>2.140413111455167</x:v>
      </x:c>
      <x:c r="I17" s="60" t="n">
        <x:f>'04_Zangge_Valuation'!F13</x:f>
        <x:v>2.200710293085636</x:v>
      </x:c>
      <x:c r="J17" s="60" t="n">
        <x:f>'04_Zangge_Valuation'!K13</x:f>
        <x:v>2.954609390054423</x:v>
      </x:c>
    </x:row>
    <x:row r="18">
      <x:c r="A18" t="str">
        <x:v>Zijin</x:v>
      </x:c>
      <x:c r="B18" s="56" t="n">
        <x:f>'06_Zijin_Valuation'!B5</x:f>
        <x:v>77.0474589424523</x:v>
      </x:c>
      <x:c r="C18" s="56" t="n">
        <x:f>'06_Zijin_Valuation'!F5</x:f>
        <x:v>91.0671045688098</x:v>
      </x:c>
      <x:c r="D18" s="56" t="n">
        <x:f>'06_Zijin_Valuation'!K5</x:f>
        <x:v>120.89891627628447</x:v>
      </x:c>
      <x:c r="E18" s="56" t="n">
        <x:f>'06_Zijin_Valuation'!B7</x:f>
        <x:v>54.34629395255208</x:v>
      </x:c>
      <x:c r="F18" s="56" t="n">
        <x:f>'06_Zijin_Valuation'!F7</x:f>
        <x:v>72.48144025933414</x:v>
      </x:c>
      <x:c r="G18" s="56" t="n">
        <x:f>'06_Zijin_Valuation'!K7</x:f>
        <x:v>97.82345239561445</x:v>
      </x:c>
      <x:c r="H18" s="60" t="n">
        <x:f>'06_Zijin_Valuation'!B9</x:f>
        <x:v>0.9806040229039382</x:v>
      </x:c>
      <x:c r="I18" s="60" t="n">
        <x:f>'06_Zijin_Valuation'!F9</x:f>
        <x:v>1.300958636697283</x:v>
      </x:c>
      <x:c r="J18" s="60" t="n">
        <x:f>'06_Zijin_Valuation'!K9</x:f>
        <x:v>1.9224209301882689</x:v>
      </x:c>
    </x:row>
    <x:row r="21">
      <x:c r="A21" s="5" t="str">
        <x:v>YE2026 Base DCF decomposition (RMB bn)</x:v>
      </x:c>
      <x:c r="B21" s="5" t="str">
        <x:v>100% / Group value</x:v>
      </x:c>
      <x:c r="C21" s="5" t="str">
        <x:v>Zangge attributed</x:v>
      </x:c>
      <x:c r="D21" s="5" t="str">
        <x:v>Zijin attributed</x:v>
      </x:c>
      <x:c r="E21" s="5" t="str">
        <x:v>% of Zangge DCF</x:v>
      </x:c>
      <x:c r="F21" s="5" t="str">
        <x:v>% of Zijin gross asset DCF</x:v>
      </x:c>
      <x:c r="G21" s="5" t="str">
        <x:v>Note</x:v>
      </x:c>
    </x:row>
    <x:row r="22">
      <x:c r="A22" t="str">
        <x:v>Shared Julong</x:v>
      </x:c>
      <x:c r="B22" s="44" t="n">
        <x:f>'02_Shared_Julong'!B17</x:f>
        <x:v>167.98367725147858</x:v>
      </x:c>
      <x:c r="C22" s="44" t="n">
        <x:f>'02_Shared_Julong'!B23</x:f>
        <x:v>51.70537585800511</x:v>
      </x:c>
      <x:c r="D22" s="44" t="n">
        <x:f>'02_Shared_Julong'!B24</x:f>
        <x:v>97.69930668945995</x:v>
      </x:c>
      <x:c r="E22" s="77" t="n">
        <x:f>C22/('04_Zangge_Valuation'!B18*'07_Assumptions'!$B$9)</x:f>
        <x:v>0.7317692109843245</x:v>
      </x:c>
      <x:c r="F22" s="77" t="n">
        <x:f>D22/'06_Zijin_Valuation'!B25</x:f>
        <x:v>0.13089052038850887</x:v>
      </x:c>
      <x:c r="G22" t="str">
        <x:v>Modeled once; Zijin 58.16% already includes indirect interest through Zangge</x:v>
      </x:c>
    </x:row>
    <x:row r="23">
      <x:c r="A23" t="str">
        <x:v>Zangge unique</x:v>
      </x:c>
      <x:c r="B23" s="44" t="str">
        <x:v>-</x:v>
      </x:c>
      <x:c r="C23" s="44" t="n">
        <x:f>('03_Zangge_Unique'!B25+'03_Zangge_Unique'!B28+2.403)</x:f>
        <x:v>18.95266096818859</x:v>
      </x:c>
      <x:c r="D23" s="44" t="n">
        <x:f>C23*'07_Assumptions'!$B$7</x:f>
        <x:v>4.929587117825852</x:v>
      </x:c>
      <x:c r="E23" s="77" t="n">
        <x:f>C23/('04_Zangge_Valuation'!B18*'07_Assumptions'!$B$9)</x:f>
        <x:v>0.26823078901567543</x:v>
      </x:c>
      <x:c r="F23" s="77" t="n">
        <x:f>D23/'06_Zijin_Valuation'!B25</x:f>
        <x:v>0.006604307082788389</x:v>
      </x:c>
      <x:c r="G23" t="str">
        <x:v>Qarhan + Mamico + options; Julong excluded</x:v>
      </x:c>
    </x:row>
    <x:row r="24">
      <x:c r="A24" t="str">
        <x:v>Zijin unique excl. Julong</x:v>
      </x:c>
      <x:c r="B24" s="44" t="n">
        <x:f>'06_Zijin_Valuation'!B25-'06_Zijin_Valuation'!B14</x:f>
        <x:v>648.7207273929865</x:v>
      </x:c>
      <x:c r="C24" s="44"/>
      <x:c r="D24" s="44" t="n">
        <x:f>B24</x:f>
        <x:v>648.7207273929865</x:v>
      </x:c>
      <x:c r="E24" s="77"/>
      <x:c r="F24" s="77" t="n">
        <x:f>D24/'06_Zijin_Valuation'!B25</x:f>
        <x:v>0.8691094796114911</x:v>
      </x:c>
      <x:c r="G24" t="str">
        <x:v>Kamoa, Serbia, other copper, gold, lithium, Zn/Ag/Mo, Zangge unique, corporate/refining</x:v>
      </x:c>
    </x:row>
    <x:row r="27" ht="32" customHeight="1">
      <x:c r="A27" s="80" t="str">
        <x:v>Key conclusion</x:v>
      </x:c>
      <x:c r="B27" s="10" t="str">
        <x:v>Zangge is primarily a leveraged Julong/copper security; economic methods cluster near the high-40s/low-50s through 2030.</x:v>
      </x:c>
      <x:c r="C27" s="10"/>
      <x:c r="D27" s="10"/>
      <x:c r="E27" s="10"/>
      <x:c r="F27" s="10"/>
      <x:c r="G27" s="10"/>
      <x:c r="H27" s="10"/>
      <x:c r="I27" s="10"/>
      <x:c r="J27" s="10"/>
    </x:row>
    <x:row r="28" ht="32" customHeight="1">
      <x:c r="A28" s="80" t="str">
        <x:v>Key conclusion</x:v>
      </x:c>
      <x:c r="B28" s="10" t="str">
        <x:v>Zijin is a diversified mining platform; DCF is lower than PE because near-term growth capex is heavy and the DCF is conservative on terminal reserve replacement.</x:v>
      </x:c>
      <x:c r="C28" s="10"/>
      <x:c r="D28" s="10"/>
      <x:c r="E28" s="10"/>
      <x:c r="F28" s="10"/>
      <x:c r="G28" s="10"/>
      <x:c r="H28" s="10"/>
      <x:c r="I28" s="10"/>
      <x:c r="J28" s="10"/>
    </x:row>
    <x:row r="29" ht="32" customHeight="1">
      <x:c r="A29" s="80" t="str">
        <x:v>Valuation discipline</x:v>
      </x:c>
      <x:c r="B29" s="10" t="str">
        <x:v>Do not mix PE exit value into an '11% DCF buy price'. DCF, FCF yield and PE are displayed separately.</x:v>
      </x:c>
      <x:c r="C29" s="10"/>
      <x:c r="D29" s="10"/>
      <x:c r="E29" s="10"/>
      <x:c r="F29" s="10"/>
      <x:c r="G29" s="10"/>
      <x:c r="H29" s="10"/>
      <x:c r="I29" s="10"/>
      <x:c r="J29" s="10"/>
    </x:row>
    <x:row r="30" ht="32" customHeight="1">
      <x:c r="A30" s="80" t="str">
        <x:v>2035 caution</x:v>
      </x:c>
      <x:c r="B30" s="10" t="str">
        <x:v>2035 is a rough scenario point, not a precise target; copper price confidence and mine replacement dominate.</x:v>
      </x:c>
      <x:c r="C30" s="10"/>
      <x:c r="D30" s="10"/>
      <x:c r="E30" s="10"/>
      <x:c r="F30" s="10"/>
      <x:c r="G30" s="10"/>
      <x:c r="H30" s="10"/>
      <x:c r="I30" s="10"/>
      <x:c r="J30" s="10"/>
    </x:row>
  </x:sheetData>
  <x:mergeCells>
    <x:mergeCell ref="A1:J1"/>
    <x:mergeCell ref="B27:J27"/>
    <x:mergeCell ref="B28:J28"/>
    <x:mergeCell ref="B29:J29"/>
    <x:mergeCell ref="B30:J30"/>
  </x:mergeCells>
  <x:pageMargins left="0.7" right="0.7" top="0.75" bottom="0.75" header="0.3" footer="0.3"/>
  <x:drawing xmlns:r="http://schemas.openxmlformats.org/officeDocument/2006/relationships" r:id="R4ad234ff40174498"/>
</x:worksheet>
</file>

<file path=xl/worksheets/sheet10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3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</x:cols>
  <x:sheetData>
    <x:row r="1">
      <x:c r="A1" s="24" t="str">
        <x:v>Copper Scenario Sensitivity — Non-Cu Assets Held at Base</x:v>
      </x:c>
      <x:c r="B1" s="24"/>
      <x:c r="C1" s="24"/>
      <x:c r="D1" s="24"/>
      <x:c r="E1" s="24"/>
      <x:c r="F1" s="24"/>
      <x:c r="G1" s="24"/>
      <x:c r="H1" s="24"/>
    </x:row>
    <x:row r="3">
      <x:c r="A3" s="5" t="str">
        <x:v>Company</x:v>
      </x:c>
      <x:c r="B3" s="5" t="str">
        <x:v>Scenario</x:v>
      </x:c>
      <x:c r="C3" s="5" t="str">
        <x:v>2030 NI (RMB bn)</x:v>
      </x:c>
      <x:c r="D3" s="5" t="str">
        <x:v>2035 NI (RMB bn)</x:v>
      </x:c>
      <x:c r="E3" s="5" t="str">
        <x:v>YE2026 DCF/sh</x:v>
      </x:c>
      <x:c r="F3" s="5" t="str">
        <x:v>YE2030 DCF/sh</x:v>
      </x:c>
      <x:c r="G3" s="5" t="str">
        <x:v>YE2035 DCF/sh</x:v>
      </x:c>
      <x:c r="H3" s="5" t="str">
        <x:v>Interpretation</x:v>
      </x:c>
    </x:row>
    <x:row r="4">
      <x:c r="A4" s="10" t="str">
        <x:v>Zangge</x:v>
      </x:c>
      <x:c r="B4" s="10" t="str">
        <x:v>Bear</x:v>
      </x:c>
      <x:c r="C4" s="71" t="n">
        <x:f>F19</x:f>
        <x:v>4.73134188893948</x:v>
      </x:c>
      <x:c r="D4" s="71" t="n">
        <x:f>F24</x:f>
        <x:v>5.195595396602256</x:v>
      </x:c>
      <x:c r="E4" s="71" t="n">
        <x:f>B27</x:f>
        <x:v>25.349814431740104</x:v>
      </x:c>
      <x:c r="F4" s="71" t="n">
        <x:f>C27</x:f>
        <x:v>25.123194813368553</x:v>
      </x:c>
      <x:c r="G4" s="71" t="n">
        <x:f>D27</x:f>
        <x:v>23.70460253443776</x:v>
      </x:c>
      <x:c r="H4" s="10" t="str">
        <x:v>Copper concentration dominates</x:v>
      </x:c>
    </x:row>
    <x:row r="5">
      <x:c r="A5" s="10" t="str">
        <x:v>Zangge</x:v>
      </x:c>
      <x:c r="B5" s="10" t="str">
        <x:v>Base</x:v>
      </x:c>
      <x:c r="C5" s="71" t="n">
        <x:f>F35</x:f>
        <x:v>7.463064769946831</x:v>
      </x:c>
      <x:c r="D5" s="71" t="n">
        <x:f>F40</x:f>
        <x:v>10.202411283081823</x:v>
      </x:c>
      <x:c r="E5" s="71" t="n">
        <x:f>B43</x:f>
        <x:v>45.03624983196105</x:v>
      </x:c>
      <x:c r="F5" s="71" t="n">
        <x:f>C43</x:f>
        <x:v>47.87028833360805</x:v>
      </x:c>
      <x:c r="G5" s="71" t="n">
        <x:f>D43</x:f>
        <x:v>47.19228077223807</x:v>
      </x:c>
      <x:c r="H5" s="10" t="str">
        <x:v>Primary economic case</x:v>
      </x:c>
    </x:row>
    <x:row r="6">
      <x:c r="A6" s="10" t="str">
        <x:v>Zangge</x:v>
      </x:c>
      <x:c r="B6" s="10" t="str">
        <x:v>Bull</x:v>
      </x:c>
      <x:c r="C6" s="71" t="n">
        <x:f>F51</x:f>
        <x:v>11.400382782586496</x:v>
      </x:c>
      <x:c r="D6" s="71" t="n">
        <x:f>F56</x:f>
        <x:v>14.169245352840836</x:v>
      </x:c>
      <x:c r="E6" s="71" t="n">
        <x:f>B59</x:f>
        <x:v>63.869811650079605</x:v>
      </x:c>
      <x:c r="F6" s="71" t="n">
        <x:f>C59</x:f>
        <x:v>67.44994412823728</x:v>
      </x:c>
      <x:c r="G6" s="71" t="n">
        <x:f>D59</x:f>
        <x:v>65.8012578877827</x:v>
      </x:c>
      <x:c r="H6" s="10" t="str">
        <x:v>Excludes Julong Phase 3 / Laos</x:v>
      </x:c>
    </x:row>
    <x:row r="7">
      <x:c r="A7" s="10" t="str">
        <x:v>Zijin</x:v>
      </x:c>
      <x:c r="B7" s="10" t="str">
        <x:v>Bear</x:v>
      </x:c>
      <x:c r="C7" s="71" t="n">
        <x:f>M19</x:f>
        <x:v>67.87972423022006</x:v>
      </x:c>
      <x:c r="D7" s="71" t="n">
        <x:f>M24</x:f>
        <x:v>77.287570819279</x:v>
      </x:c>
      <x:c r="E7" s="71" t="n">
        <x:f>B28</x:f>
        <x:v>14.900422212869849</x:v>
      </x:c>
      <x:c r="F7" s="71" t="n">
        <x:f>C28</x:f>
        <x:v>16.585853431855178</x:v>
      </x:c>
      <x:c r="G7" s="71" t="n">
        <x:f>D28</x:f>
        <x:v>16.38833701438074</x:v>
      </x:c>
      <x:c r="H7" s="10" t="str">
        <x:v>Gold/non-Cu cushions copper</x:v>
      </x:c>
    </x:row>
    <x:row r="8">
      <x:c r="A8" s="10" t="str">
        <x:v>Zijin</x:v>
      </x:c>
      <x:c r="B8" s="10" t="str">
        <x:v>Base</x:v>
      </x:c>
      <x:c r="C8" s="71" t="n">
        <x:f>M35</x:f>
        <x:v>91.0671045688098</x:v>
      </x:c>
      <x:c r="D8" s="71" t="n">
        <x:f>M40</x:f>
        <x:v>120.89891627628445</x:v>
      </x:c>
      <x:c r="E8" s="71" t="n">
        <x:f>B44</x:f>
        <x:v>24.051637602998053</x:v>
      </x:c>
      <x:c r="F8" s="71" t="n">
        <x:f>C44</x:f>
        <x:v>27.312988184733083</x:v>
      </x:c>
      <x:c r="G8" s="71" t="n">
        <x:f>D44</x:f>
        <x:v>27.61176518528648</x:v>
      </x:c>
      <x:c r="H8" s="10" t="str">
        <x:v>Primary economic case</x:v>
      </x:c>
    </x:row>
    <x:row r="9">
      <x:c r="A9" s="10" t="str">
        <x:v>Zijin</x:v>
      </x:c>
      <x:c r="B9" s="10" t="str">
        <x:v>Bull</x:v>
      </x:c>
      <x:c r="C9" s="71" t="n">
        <x:f>M51</x:f>
        <x:v>124.48780434322825</x:v>
      </x:c>
      <x:c r="D9" s="71" t="n">
        <x:f>M56</x:f>
        <x:v>155.4516090273893</x:v>
      </x:c>
      <x:c r="E9" s="71" t="n">
        <x:f>B60</x:f>
        <x:v>32.71009102711432</x:v>
      </x:c>
      <x:c r="F9" s="71" t="n">
        <x:f>C60</x:f>
        <x:v>36.51468949516303</x:v>
      </x:c>
      <x:c r="G9" s="71" t="n">
        <x:f>D60</x:f>
        <x:v>36.50393902536478</x:v>
      </x:c>
      <x:c r="H9" s="10" t="str">
        <x:v>Meaningful upside, less concentrated</x:v>
      </x:c>
    </x:row>
    <x:row r="13">
      <x:c r="A13" s="15" t="str">
        <x:v>Bear copper scenario calculation</x:v>
      </x:c>
      <x:c r="B13" s="15"/>
      <x:c r="C13" s="15"/>
      <x:c r="D13" s="15"/>
      <x:c r="E13" s="15"/>
      <x:c r="F13" s="15"/>
      <x:c r="G13" s="15"/>
      <x:c r="H13" s="15"/>
      <x:c r="I13" s="15"/>
      <x:c r="J13" s="15"/>
      <x:c r="K13" s="15"/>
      <x:c r="L13" s="15"/>
      <x:c r="M13" s="15"/>
      <x:c r="N13" s="15"/>
      <x:c r="O13" s="15"/>
    </x:row>
    <x:row r="14">
      <x:c r="A14" s="5" t="str">
        <x:v>Year</x:v>
      </x:c>
      <x:c r="B14" s="5" t="str">
        <x:v>Cu US$/t</x:v>
      </x:c>
      <x:c r="C14" s="5" t="str">
        <x:v>Cu RMB/t exVAT</x:v>
      </x:c>
      <x:c r="D14" s="5" t="str">
        <x:v>Julong NI</x:v>
      </x:c>
      <x:c r="E14" s="5" t="str">
        <x:v>Julong FCF</x:v>
      </x:c>
      <x:c r="F14" s="5" t="str">
        <x:v>Zangge NI</x:v>
      </x:c>
      <x:c r="G14" s="5" t="str">
        <x:v>Kamoa NI</x:v>
      </x:c>
      <x:c r="H14" s="5" t="str">
        <x:v>Kamoa FCF</x:v>
      </x:c>
      <x:c r="I14" s="5" t="str">
        <x:v>Serbia NI</x:v>
      </x:c>
      <x:c r="J14" s="5" t="str">
        <x:v>Serbia FCF</x:v>
      </x:c>
      <x:c r="K14" s="5" t="str">
        <x:v>Other Cu NI</x:v>
      </x:c>
      <x:c r="L14" s="5" t="str">
        <x:v>Other Cu FCF</x:v>
      </x:c>
      <x:c r="M14" s="5" t="str">
        <x:v>Zijin NI</x:v>
      </x:c>
      <x:c r="N14" s="5" t="str">
        <x:v>Zijin FCF</x:v>
      </x:c>
      <x:c r="O14" s="5" t="str">
        <x:v>Source/Note</x:v>
      </x:c>
    </x:row>
    <x:row r="15">
      <x:c r="A15" t="n">
        <x:v>2026</x:v>
      </x:c>
      <x:c r="B15" s="50" t="n">
        <x:f>'01_Copper_Market'!B4</x:f>
        <x:v>10500</x:v>
      </x:c>
      <x:c r="C15" s="50" t="n">
        <x:f>B15*'01_Copper_Market'!B12</x:f>
        <x:v>75975.79488614503</x:v>
      </x:c>
      <x:c r="D15" s="50" t="n">
        <x:f>'02_Shared_Julong'!B4*1000*(C15-'02_Shared_Julong'!B6)/1000000000</x:f>
        <x:v>15.232738465843507</x:v>
      </x:c>
      <x:c r="E15" s="50" t="n">
        <x:f>D15*'02_Shared_Julong'!B9</x:f>
        <x:v>12.94782769596698</x:v>
      </x:c>
      <x:c r="F15" s="50" t="n">
        <x:f>D15*'07_Assumptions'!$B$5+'03_Zangge_Unique'!B12+'03_Zangge_Unique'!B18</x:f>
        <x:v>6.414799526562633</x:v>
      </x:c>
      <x:c r="G15" s="50" t="n">
        <x:f>MAX(0,('05_Zijin_Assets'!B18*1000*C15*'07_Assumptions'!$B$13/1000000000-'05_Zijin_Assets'!B23-'05_Zijin_Assets'!B24))*(1-'07_Assumptions'!$B$14)*'05_Zijin_Assets'!B9</x:f>
        <x:v>2.0274818380818678</x:v>
      </x:c>
      <x:c r="H15" s="50" t="n">
        <x:f>('05_Zijin_Assets'!B18*1000*C15*'07_Assumptions'!$B$13/1000000000-'05_Zijin_Assets'!B23-MAX(0,('05_Zijin_Assets'!B18*1000*C15*'07_Assumptions'!$B$13/1000000000-'05_Zijin_Assets'!B23-'05_Zijin_Assets'!B24))*'07_Assumptions'!$B$14-'05_Zijin_Assets'!B21*'01_Copper_Market'!B12)*'05_Zijin_Assets'!B9*'07_Assumptions'!$B$15</x:f>
        <x:v>-0.4120931714033331</x:v>
      </x:c>
      <x:c r="I15" s="50" t="n">
        <x:f>'05_Zijin_Assets'!B13*1000*(C15-'05_Zijin_Assets'!B29)/1000000000*55%</x:f>
        <x:v>5.779089087704503</x:v>
      </x:c>
      <x:c r="J15" s="50" t="n">
        <x:f>I15*'05_Zijin_Assets'!B31</x:f>
        <x:v>3.467453452622702</x:v>
      </x:c>
      <x:c r="K15" s="50" t="n">
        <x:f>'05_Zijin_Assets'!B14*1000*(C15-'05_Zijin_Assets'!B33)/1000000000*50%</x:f>
        <x:v>6.242296867438526</x:v>
      </x:c>
      <x:c r="L15" s="50" t="n">
        <x:f>K15*'05_Zijin_Assets'!B35</x:f>
        <x:v>4.369607807206968</x:v>
      </x:c>
      <x:c r="M15" s="50" t="n">
        <x:f>D15*'07_Assumptions'!$B$6+G15+I15+K15+('05_Zijin_Assets'!B69-'05_Zijin_Assets'!B16-'05_Zijin_Assets'!B27-'05_Zijin_Assets'!B30-'05_Zijin_Assets'!B34)</x:f>
        <x:v>67.63127488418394</x:v>
      </x:c>
      <x:c r="N15" s="50" t="n">
        <x:f>E15*'07_Assumptions'!$B$6+H15+J15+L15+('05_Zijin_Assets'!B70-'05_Zijin_Assets'!B17-'05_Zijin_Assets'!B28-'05_Zijin_Assets'!B32-'05_Zijin_Assets'!B36)</x:f>
        <x:v>47.23898001382954</x:v>
      </x:c>
      <x:c r="O15" t="str">
        <x:v>Bear; non-Cu held Base</x:v>
      </x:c>
    </x:row>
    <x:row r="16">
      <x:c r="A16" t="n">
        <x:v>2027</x:v>
      </x:c>
      <x:c r="B16" s="50" t="n">
        <x:f>'01_Copper_Market'!C4</x:f>
        <x:v>7840</x:v>
      </x:c>
      <x:c r="C16" s="50" t="n">
        <x:f>B16*'01_Copper_Market'!C12</x:f>
        <x:v>56219.7258660326</x:v>
      </x:c>
      <x:c r="D16" s="50" t="n">
        <x:f>'02_Shared_Julong'!C4*1000*(C16-'02_Shared_Julong'!C6)/1000000000</x:f>
        <x:v>9.11691775980978</x:v>
      </x:c>
      <x:c r="E16" s="50" t="n">
        <x:f>D16*'02_Shared_Julong'!C9</x:f>
        <x:v>8.205225983828802</x:v>
      </x:c>
      <x:c r="F16" s="50" t="n">
        <x:f>D16*'07_Assumptions'!$B$5+'03_Zangge_Unique'!C12+'03_Zangge_Unique'!C18</x:f>
        <x:v>4.9528987317889275</x:v>
      </x:c>
      <x:c r="G16" s="50" t="n">
        <x:f>MAX(0,('05_Zijin_Assets'!C18*1000*C16*'07_Assumptions'!$B$13/1000000000-'05_Zijin_Assets'!C23-'05_Zijin_Assets'!C24))*(1-'07_Assumptions'!$B$14)*'05_Zijin_Assets'!C9</x:f>
        <x:v>1.1574287399004226</x:v>
      </x:c>
      <x:c r="H16" s="50" t="n">
        <x:f>('05_Zijin_Assets'!C18*1000*C16*'07_Assumptions'!$B$13/1000000000-'05_Zijin_Assets'!C23-MAX(0,('05_Zijin_Assets'!C18*1000*C16*'07_Assumptions'!$B$13/1000000000-'05_Zijin_Assets'!C23-'05_Zijin_Assets'!C24))*'07_Assumptions'!$B$14-'05_Zijin_Assets'!C21*'01_Copper_Market'!C12)*'05_Zijin_Assets'!C9*'07_Assumptions'!$B$15</x:f>
        <x:v>0.12632066916770737</x:v>
      </x:c>
      <x:c r="I16" s="50" t="n">
        <x:f>'05_Zijin_Assets'!C13*1000*(C16-'05_Zijin_Assets'!C29)/1000000000*55%</x:f>
        <x:v>3.1309652977194524</x:v>
      </x:c>
      <x:c r="J16" s="50" t="n">
        <x:f>I16*'05_Zijin_Assets'!C31</x:f>
        <x:v>2.035127443517644</x:v>
      </x:c>
      <x:c r="K16" s="50" t="n">
        <x:f>'05_Zijin_Assets'!C14*1000*(C16-'05_Zijin_Assets'!C33)/1000000000*50%</x:f>
        <x:v>2.6434866135203334</x:v>
      </x:c>
      <x:c r="L16" s="50" t="n">
        <x:f>K16*'05_Zijin_Assets'!C35</x:f>
        <x:v>1.98261496014025</x:v>
      </x:c>
      <x:c r="M16" s="50" t="n">
        <x:f>D16*'07_Assumptions'!$B$6+G16+I16+K16+('05_Zijin_Assets'!C69-'05_Zijin_Assets'!C16-'05_Zijin_Assets'!C27-'05_Zijin_Assets'!C30-'05_Zijin_Assets'!C34)</x:f>
        <x:v>65.29380391717316</x:v>
      </x:c>
      <x:c r="N16" s="50" t="n">
        <x:f>E16*'07_Assumptions'!$B$6+H16+J16+L16+('05_Zijin_Assets'!C70-'05_Zijin_Assets'!C17-'05_Zijin_Assets'!C28-'05_Zijin_Assets'!C32-'05_Zijin_Assets'!C36)</x:f>
        <x:v>46.76195800319669</x:v>
      </x:c>
      <x:c r="O16" t="str">
        <x:v>Bear; non-Cu held Base</x:v>
      </x:c>
    </x:row>
    <x:row r="17">
      <x:c r="A17" t="n">
        <x:v>2028</x:v>
      </x:c>
      <x:c r="B17" s="50" t="n">
        <x:f>'01_Copper_Market'!D4</x:f>
        <x:v>7370</x:v>
      </x:c>
      <x:c r="C17" s="50" t="n">
        <x:f>B17*'01_Copper_Market'!D12</x:f>
        <x:v>52478.45061220072</x:v>
      </x:c>
      <x:c r="D17" s="50" t="n">
        <x:f>'02_Shared_Julong'!D4*1000*(C17-'02_Shared_Julong'!D6)/1000000000</x:f>
        <x:v>7.800810183660219</x:v>
      </x:c>
      <x:c r="E17" s="50" t="n">
        <x:f>D17*'02_Shared_Julong'!D9</x:f>
        <x:v>7.176745368967402</x:v>
      </x:c>
      <x:c r="F17" s="50" t="n">
        <x:f>D17*'07_Assumptions'!$B$5+'03_Zangge_Unique'!D12+'03_Zangge_Unique'!D18</x:f>
        <x:v>4.619895782444474</x:v>
      </x:c>
      <x:c r="G17" s="50" t="n">
        <x:f>MAX(0,('05_Zijin_Assets'!D18*1000*C17*'07_Assumptions'!$B$13/1000000000-'05_Zijin_Assets'!D23-'05_Zijin_Assets'!D24))*(1-'07_Assumptions'!$B$14)*'05_Zijin_Assets'!D9</x:f>
        <x:v>1.9232435683974292</x:v>
      </x:c>
      <x:c r="H17" s="50" t="n">
        <x:f>('05_Zijin_Assets'!D18*1000*C17*'07_Assumptions'!$B$13/1000000000-'05_Zijin_Assets'!D23-MAX(0,('05_Zijin_Assets'!D18*1000*C17*'07_Assumptions'!$B$13/1000000000-'05_Zijin_Assets'!D23-'05_Zijin_Assets'!D24))*'07_Assumptions'!$B$14-'05_Zijin_Assets'!D21*'01_Copper_Market'!D12)*'05_Zijin_Assets'!D9*'07_Assumptions'!$B$15</x:f>
        <x:v>1.890310517953077</x:v>
      </x:c>
      <x:c r="I17" s="50" t="n">
        <x:f>'05_Zijin_Assets'!D13*1000*(C17-'05_Zijin_Assets'!D29)/1000000000*55%</x:f>
        <x:v>2.6500199003667446</x:v>
      </x:c>
      <x:c r="J17" s="50" t="n">
        <x:f>I17*'05_Zijin_Assets'!D31</x:f>
        <x:v>1.855013930256721</x:v>
      </x:c>
      <x:c r="K17" s="50" t="n">
        <x:f>'05_Zijin_Assets'!D14*1000*(C17-'05_Zijin_Assets'!D33)/1000000000*50%</x:f>
        <x:v>1.863686286190806</x:v>
      </x:c>
      <x:c r="L17" s="50" t="n">
        <x:f>K17*'05_Zijin_Assets'!D35</x:f>
        <x:v>1.4909490289526448</x:v>
      </x:c>
      <x:c r="M17" s="50" t="n">
        <x:f>D17*'07_Assumptions'!$B$6+G17+I17+K17+('05_Zijin_Assets'!D69-'05_Zijin_Assets'!D16-'05_Zijin_Assets'!D27-'05_Zijin_Assets'!D30-'05_Zijin_Assets'!D34)</x:f>
        <x:v>68.40946600447016</x:v>
      </x:c>
      <x:c r="N17" s="50" t="n">
        <x:f>E17*'07_Assumptions'!$B$6+H17+J17+L17+('05_Zijin_Assets'!D70-'05_Zijin_Assets'!D17-'05_Zijin_Assets'!D28-'05_Zijin_Assets'!D32-'05_Zijin_Assets'!D36)</x:f>
        <x:v>50.98121095412338</x:v>
      </x:c>
      <x:c r="O17" t="str">
        <x:v>Bear; non-Cu held Base</x:v>
      </x:c>
    </x:row>
    <x:row r="18">
      <x:c r="A18" t="n">
        <x:v>2029</x:v>
      </x:c>
      <x:c r="B18" s="50" t="n">
        <x:f>'01_Copper_Market'!E4</x:f>
        <x:v>7474</x:v>
      </x:c>
      <x:c r="C18" s="50" t="n">
        <x:f>B18*'01_Copper_Market'!E12</x:f>
        <x:v>53043.10825346784</x:v>
      </x:c>
      <x:c r="D18" s="50" t="n">
        <x:f>'02_Shared_Julong'!E4*1000*(C18-'02_Shared_Julong'!E6)/1000000000</x:f>
        <x:v>7.7716393510403545</x:v>
      </x:c>
      <x:c r="E18" s="50" t="n">
        <x:f>D18*'02_Shared_Julong'!E9</x:f>
        <x:v>7.149908202957127</x:v>
      </x:c>
      <x:c r="F18" s="50" t="n">
        <x:f>D18*'07_Assumptions'!$B$5+'03_Zangge_Unique'!E12+'03_Zangge_Unique'!E18</x:f>
        <x:v>4.61065166775009</x:v>
      </x:c>
      <x:c r="G18" s="50" t="n">
        <x:f>MAX(0,('05_Zijin_Assets'!E18*1000*C18*'07_Assumptions'!$B$13/1000000000-'05_Zijin_Assets'!E23-'05_Zijin_Assets'!E24))*(1-'07_Assumptions'!$B$14)*'05_Zijin_Assets'!E9</x:f>
        <x:v>2.1143061793440525</x:v>
      </x:c>
      <x:c r="H18" s="50" t="n">
        <x:f>('05_Zijin_Assets'!E18*1000*C18*'07_Assumptions'!$B$13/1000000000-'05_Zijin_Assets'!E23-MAX(0,('05_Zijin_Assets'!E18*1000*C18*'07_Assumptions'!$B$13/1000000000-'05_Zijin_Assets'!E23-'05_Zijin_Assets'!E24))*'07_Assumptions'!$B$14-'05_Zijin_Assets'!E21*'01_Copper_Market'!E12)*'05_Zijin_Assets'!E9*'07_Assumptions'!$B$15</x:f>
        <x:v>2.2713646233855185</x:v>
      </x:c>
      <x:c r="I18" s="50" t="n">
        <x:f>'05_Zijin_Assets'!E13*1000*(C18-'05_Zijin_Assets'!E29)/1000000000*55%</x:f>
        <x:v>2.789126231873759</x:v>
      </x:c>
      <x:c r="J18" s="50" t="n">
        <x:f>I18*'05_Zijin_Assets'!E31</x:f>
        <x:v>2.091844673905319</x:v>
      </x:c>
      <x:c r="K18" s="50" t="n">
        <x:f>'05_Zijin_Assets'!E14*1000*(C18-'05_Zijin_Assets'!E33)/1000000000*50%</x:f>
        <x:v>1.7482254578710952</x:v>
      </x:c>
      <x:c r="L18" s="50" t="n">
        <x:f>K18*'05_Zijin_Assets'!E35</x:f>
        <x:v>1.4510271300330089</x:v>
      </x:c>
      <x:c r="M18" s="50" t="n">
        <x:f>D18*'07_Assumptions'!$B$6+G18+I18+K18+('05_Zijin_Assets'!E69-'05_Zijin_Assets'!E16-'05_Zijin_Assets'!E27-'05_Zijin_Assets'!E30-'05_Zijin_Assets'!E34)</x:f>
        <x:v>67.93187547439149</x:v>
      </x:c>
      <x:c r="N18" s="50" t="n">
        <x:f>E18*'07_Assumptions'!$B$6+H18+J18+L18+('05_Zijin_Assets'!E70-'05_Zijin_Assets'!E17-'05_Zijin_Assets'!E28-'05_Zijin_Assets'!E32-'05_Zijin_Assets'!E36)</x:f>
        <x:v>51.779117244828335</x:v>
      </x:c>
      <x:c r="O18" t="str">
        <x:v>Bear; non-Cu held Base</x:v>
      </x:c>
    </x:row>
    <x:row r="19">
      <x:c r="A19" t="n">
        <x:v>2030</x:v>
      </x:c>
      <x:c r="B19" s="50" t="n">
        <x:f>'01_Copper_Market'!F4</x:f>
        <x:v>7676</x:v>
      </x:c>
      <x:c r="C19" s="50" t="n">
        <x:f>B19*'01_Copper_Market'!F12</x:f>
        <x:v>54377.75156129133</x:v>
      </x:c>
      <x:c r="D19" s="50" t="n">
        <x:f>'02_Shared_Julong'!F4*1000*(C19-'02_Shared_Julong'!F6)/1000000000</x:f>
        <x:v>7.968500015262402</x:v>
      </x:c>
      <x:c r="E19" s="50" t="n">
        <x:f>D19*'02_Shared_Julong'!F9</x:f>
        <x:v>7.3310200140414095</x:v>
      </x:c>
      <x:c r="F19" s="50" t="n">
        <x:f>D19*'07_Assumptions'!$B$5+'03_Zangge_Unique'!F12+'03_Zangge_Unique'!F18</x:f>
        <x:v>4.73134188893948</x:v>
      </x:c>
      <x:c r="G19" s="50" t="n">
        <x:f>MAX(0,('05_Zijin_Assets'!F18*1000*C19*'07_Assumptions'!$B$13/1000000000-'05_Zijin_Assets'!F23-'05_Zijin_Assets'!F24))*(1-'07_Assumptions'!$B$14)*'05_Zijin_Assets'!F9</x:f>
        <x:v>2.3445598935718595</x:v>
      </x:c>
      <x:c r="H19" s="50" t="n">
        <x:f>('05_Zijin_Assets'!F18*1000*C19*'07_Assumptions'!$B$13/1000000000-'05_Zijin_Assets'!F23-MAX(0,('05_Zijin_Assets'!F18*1000*C19*'07_Assumptions'!$B$13/1000000000-'05_Zijin_Assets'!F23-'05_Zijin_Assets'!F24))*'07_Assumptions'!$B$14-'05_Zijin_Assets'!F21*'01_Copper_Market'!F12)*'05_Zijin_Assets'!F9*'07_Assumptions'!$B$15</x:f>
        <x:v>2.4779236242316345</x:v>
      </x:c>
      <x:c r="I19" s="50" t="n">
        <x:f>'05_Zijin_Assets'!F13*1000*(C19-'05_Zijin_Assets'!F29)/1000000000*55%</x:f>
        <x:v>3.05622011809372</x:v>
      </x:c>
      <x:c r="J19" s="50" t="n">
        <x:f>I19*'05_Zijin_Assets'!F31</x:f>
        <x:v>2.444976094474976</x:v>
      </x:c>
      <x:c r="K19" s="50" t="n">
        <x:f>'05_Zijin_Assets'!F14*1000*(C19-'05_Zijin_Assets'!F33)/1000000000*50%</x:f>
        <x:v>1.827540624016607</x:v>
      </x:c>
      <x:c r="L19" s="50" t="n">
        <x:f>K19*'05_Zijin_Assets'!F35</x:f>
        <x:v>1.553409530414116</x:v>
      </x:c>
      <x:c r="M19" s="50" t="n">
        <x:f>D19*'07_Assumptions'!$B$6+G19+I19+K19+('05_Zijin_Assets'!F69-'05_Zijin_Assets'!F16-'05_Zijin_Assets'!F27-'05_Zijin_Assets'!F30-'05_Zijin_Assets'!F34)</x:f>
        <x:v>67.87972423022006</x:v>
      </x:c>
      <x:c r="N19" s="50" t="n">
        <x:f>E19*'07_Assumptions'!$B$6+H19+J19+L19+('05_Zijin_Assets'!F70-'05_Zijin_Assets'!F17-'05_Zijin_Assets'!F28-'05_Zijin_Assets'!F32-'05_Zijin_Assets'!F36)</x:f>
        <x:v>52.43719180512251</x:v>
      </x:c>
      <x:c r="O19" t="str">
        <x:v>Bear; non-Cu held Base</x:v>
      </x:c>
    </x:row>
    <x:row r="20">
      <x:c r="A20" t="n">
        <x:v>2031</x:v>
      </x:c>
      <x:c r="B20" s="50" t="n">
        <x:f>'01_Copper_Market'!G4</x:f>
        <x:v>7868</x:v>
      </x:c>
      <x:c r="C20" s="50" t="n">
        <x:f>B20*'01_Copper_Market'!G12</x:f>
        <x:v>55634.020930123945</x:v>
      </x:c>
      <x:c r="D20" s="50" t="n">
        <x:f>'02_Shared_Julong'!G4*1000*(C20-'02_Shared_Julong'!G6)/1000000000</x:f>
        <x:v>8.136760189584063</x:v>
      </x:c>
      <x:c r="E20" s="50" t="n">
        <x:f>D20*'02_Shared_Julong'!G9</x:f>
        <x:v>7.485819374417338</x:v>
      </x:c>
      <x:c r="F20" s="50" t="n">
        <x:f>D20*'07_Assumptions'!$B$5+'03_Zangge_Unique'!G12+'03_Zangge_Unique'!G18</x:f>
        <x:v>4.82377973627951</x:v>
      </x:c>
      <x:c r="G20" s="50" t="n">
        <x:f>MAX(0,('05_Zijin_Assets'!G18*1000*C20*'07_Assumptions'!$B$13/1000000000-'05_Zijin_Assets'!G23-'05_Zijin_Assets'!G24))*(1-'07_Assumptions'!$B$14)*'05_Zijin_Assets'!G9</x:f>
        <x:v>2.4315046502518824</x:v>
      </x:c>
      <x:c r="H20" s="50" t="n">
        <x:f>('05_Zijin_Assets'!G18*1000*C20*'07_Assumptions'!$B$13/1000000000-'05_Zijin_Assets'!G23-MAX(0,('05_Zijin_Assets'!G18*1000*C20*'07_Assumptions'!$B$13/1000000000-'05_Zijin_Assets'!G23-'05_Zijin_Assets'!G24))*'07_Assumptions'!$B$14-'05_Zijin_Assets'!G21*'01_Copper_Market'!G12)*'05_Zijin_Assets'!G9*'07_Assumptions'!$B$15</x:f>
        <x:v>2.5628310563116283</x:v>
      </x:c>
      <x:c r="I20" s="50" t="n">
        <x:f>'05_Zijin_Assets'!G13*1000*(C20-'05_Zijin_Assets'!G29)/1000000000*55%</x:f>
        <x:v>3.1937537953106605</x:v>
      </x:c>
      <x:c r="J20" s="50" t="n">
        <x:f>I20*'05_Zijin_Assets'!G31</x:f>
        <x:v>2.5550030362485288</x:v>
      </x:c>
      <x:c r="K20" s="50" t="n">
        <x:f>'05_Zijin_Assets'!G14*1000*(C20-'05_Zijin_Assets'!G33)/1000000000*50%</x:f>
        <x:v>1.8433142533006637</x:v>
      </x:c>
      <x:c r="L20" s="50" t="n">
        <x:f>K20*'05_Zijin_Assets'!G35</x:f>
        <x:v>1.5668171153055641</x:v>
      </x:c>
      <x:c r="M20" s="50" t="n">
        <x:f>D20*'07_Assumptions'!$B$6+G20+I20+K20+('05_Zijin_Assets'!G69-'05_Zijin_Assets'!G16-'05_Zijin_Assets'!G27-'05_Zijin_Assets'!G30-'05_Zijin_Assets'!G34)</x:f>
        <x:v>69.60855813160094</x:v>
      </x:c>
      <x:c r="N20" s="50" t="n">
        <x:f>E20*'07_Assumptions'!$B$6+H20+J20+L20+('05_Zijin_Assets'!G70-'05_Zijin_Assets'!G17-'05_Zijin_Assets'!G28-'05_Zijin_Assets'!G32-'05_Zijin_Assets'!G36)</x:f>
        <x:v>53.97601452471215</x:v>
      </x:c>
      <x:c r="O20" t="str">
        <x:v>Bear; non-Cu held Base</x:v>
      </x:c>
    </x:row>
    <x:row r="21">
      <x:c r="A21" t="n">
        <x:v>2032</x:v>
      </x:c>
      <x:c r="B21" s="50" t="n">
        <x:f>'01_Copper_Market'!H4</x:f>
        <x:v>8065</x:v>
      </x:c>
      <x:c r="C21" s="50" t="n">
        <x:f>B21*'01_Copper_Market'!H12</x:f>
        <x:v>56916.058984168696</x:v>
      </x:c>
      <x:c r="D21" s="50" t="n">
        <x:f>'02_Shared_Julong'!H4*1000*(C21-'02_Shared_Julong'!H6)/1000000000</x:f>
        <x:v>8.307535453561162</x:v>
      </x:c>
      <x:c r="E21" s="50" t="n">
        <x:f>D21*'02_Shared_Julong'!H9</x:f>
        <x:v>7.642932617276269</x:v>
      </x:c>
      <x:c r="F21" s="50" t="n">
        <x:f>D21*'07_Assumptions'!$B$5+'03_Zangge_Unique'!H12+'03_Zangge_Unique'!H18</x:f>
        <x:v>4.9162329356993</x:v>
      </x:c>
      <x:c r="G21" s="50" t="n">
        <x:f>MAX(0,('05_Zijin_Assets'!H18*1000*C21*'07_Assumptions'!$B$13/1000000000-'05_Zijin_Assets'!H23-'05_Zijin_Assets'!H24))*(1-'07_Assumptions'!$B$14)*'05_Zijin_Assets'!H9</x:f>
        <x:v>2.5210734588306614</x:v>
      </x:c>
      <x:c r="H21" s="50" t="n">
        <x:f>('05_Zijin_Assets'!H18*1000*C21*'07_Assumptions'!$B$13/1000000000-'05_Zijin_Assets'!H23-MAX(0,('05_Zijin_Assets'!H18*1000*C21*'07_Assumptions'!$B$13/1000000000-'05_Zijin_Assets'!H23-'05_Zijin_Assets'!H24))*'07_Assumptions'!$B$14-'05_Zijin_Assets'!H21*'01_Copper_Market'!H12)*'05_Zijin_Assets'!H9*'07_Assumptions'!$B$15</x:f>
        <x:v>2.6501894879794365</x:v>
      </x:c>
      <x:c r="I21" s="50" t="n">
        <x:f>'05_Zijin_Assets'!H13*1000*(C21-'05_Zijin_Assets'!H29)/1000000000*55%</x:f>
        <x:v>3.3346869519177567</x:v>
      </x:c>
      <x:c r="J21" s="50" t="n">
        <x:f>I21*'05_Zijin_Assets'!H31</x:f>
        <x:v>2.6677495615342055</x:v>
      </x:c>
      <x:c r="K21" s="50" t="n">
        <x:f>'05_Zijin_Assets'!H14*1000*(C21-'05_Zijin_Assets'!H33)/1000000000*50%</x:f>
        <x:v>1.8580081899625784</x:v>
      </x:c>
      <x:c r="L21" s="50" t="n">
        <x:f>K21*'05_Zijin_Assets'!H35</x:f>
        <x:v>1.5793069614681916</x:v>
      </x:c>
      <x:c r="M21" s="50" t="n">
        <x:f>D21*'07_Assumptions'!$B$6+G21+I21+K21+('05_Zijin_Assets'!H69-'05_Zijin_Assets'!H16-'05_Zijin_Assets'!H27-'05_Zijin_Assets'!H30-'05_Zijin_Assets'!H34)</x:f>
        <x:v>71.5133299068587</x:v>
      </x:c>
      <x:c r="N21" s="50" t="n">
        <x:f>E21*'07_Assumptions'!$B$6+H21+J21+L21+('05_Zijin_Assets'!H70-'05_Zijin_Assets'!H17-'05_Zijin_Assets'!H28-'05_Zijin_Assets'!H32-'05_Zijin_Assets'!H36)</x:f>
        <x:v>55.459739551521416</x:v>
      </x:c>
      <x:c r="O21" t="str">
        <x:v>Bear; non-Cu held Base</x:v>
      </x:c>
    </x:row>
    <x:row r="22">
      <x:c r="A22" t="n">
        <x:v>2033</x:v>
      </x:c>
      <x:c r="B22" s="50" t="n">
        <x:f>'01_Copper_Market'!I4</x:f>
        <x:v>8266</x:v>
      </x:c>
      <x:c r="C22" s="50" t="n">
        <x:f>B22*'01_Copper_Market'!I12</x:f>
        <x:v>58226.79852970074</x:v>
      </x:c>
      <x:c r="D22" s="50" t="n">
        <x:f>'02_Shared_Julong'!I4*1000*(C22-'02_Shared_Julong'!I6)/1000000000</x:f>
        <x:v>8.48157526117854</x:v>
      </x:c>
      <x:c r="E22" s="50" t="n">
        <x:f>D22*'02_Shared_Julong'!I9</x:f>
        <x:v>7.803049240284257</x:v>
      </x:c>
      <x:c r="F22" s="50" t="n">
        <x:f>D22*'07_Assumptions'!$B$5+'03_Zangge_Unique'!I12+'03_Zangge_Unique'!I18</x:f>
        <x:v>5.008913199322484</x:v>
      </x:c>
      <x:c r="G22" s="50" t="n">
        <x:f>MAX(0,('05_Zijin_Assets'!I18*1000*C22*'07_Assumptions'!$B$13/1000000000-'05_Zijin_Assets'!I23-'05_Zijin_Assets'!I24))*(1-'07_Assumptions'!$B$14)*'05_Zijin_Assets'!I9</x:f>
        <x:v>2.6124929497583476</x:v>
      </x:c>
      <x:c r="H22" s="50" t="n">
        <x:f>('05_Zijin_Assets'!I18*1000*C22*'07_Assumptions'!$B$13/1000000000-'05_Zijin_Assets'!I23-MAX(0,('05_Zijin_Assets'!I18*1000*C22*'07_Assumptions'!$B$13/1000000000-'05_Zijin_Assets'!I23-'05_Zijin_Assets'!I24))*'07_Assumptions'!$B$14-'05_Zijin_Assets'!I21*'01_Copper_Market'!I12)*'05_Zijin_Assets'!I9*'07_Assumptions'!$B$15</x:f>
        <x:v>2.7393719618231884</x:v>
      </x:c>
      <x:c r="I22" s="50" t="n">
        <x:f>'05_Zijin_Assets'!I13*1000*(C22-'05_Zijin_Assets'!I29)/1000000000*55%</x:f>
        <x:v>3.4380874924991005</x:v>
      </x:c>
      <x:c r="J22" s="50" t="n">
        <x:f>I22*'05_Zijin_Assets'!I31</x:f>
        <x:v>2.7504699939992805</x:v>
      </x:c>
      <x:c r="K22" s="50" t="n">
        <x:f>'05_Zijin_Assets'!I14*1000*(C22-'05_Zijin_Assets'!I33)/1000000000*50%</x:f>
        <x:v>1.8872425324047986</x:v>
      </x:c>
      <x:c r="L22" s="50" t="n">
        <x:f>K22*'05_Zijin_Assets'!I35</x:f>
        <x:v>1.6041561525440788</x:v>
      </x:c>
      <x:c r="M22" s="50" t="n">
        <x:f>D22*'07_Assumptions'!$B$6+G22+I22+K22+('05_Zijin_Assets'!I69-'05_Zijin_Assets'!I16-'05_Zijin_Assets'!I27-'05_Zijin_Assets'!I30-'05_Zijin_Assets'!I34)</x:f>
        <x:v>73.41862618781936</x:v>
      </x:c>
      <x:c r="N22" s="50" t="n">
        <x:f>E22*'07_Assumptions'!$B$6+H22+J22+L22+('05_Zijin_Assets'!I70-'05_Zijin_Assets'!I17-'05_Zijin_Assets'!I28-'05_Zijin_Assets'!I32-'05_Zijin_Assets'!I36)</x:f>
        <x:v>56.94427430844907</x:v>
      </x:c>
      <x:c r="O22" t="str">
        <x:v>Bear; non-Cu held Base</x:v>
      </x:c>
    </x:row>
    <x:row r="23">
      <x:c r="A23" t="n">
        <x:v>2034</x:v>
      </x:c>
      <x:c r="B23" s="50" t="n">
        <x:f>'01_Copper_Market'!J4</x:f>
        <x:v>8473</x:v>
      </x:c>
      <x:c r="C23" s="50" t="n">
        <x:f>B23*'01_Copper_Market'!J12</x:f>
        <x:v>59572.97019749553</x:v>
      </x:c>
      <x:c r="D23" s="50" t="n">
        <x:f>'02_Shared_Julong'!J4*1000*(C23-'02_Shared_Julong'!J6)/1000000000</x:f>
        <x:v>8.660765154073685</x:v>
      </x:c>
      <x:c r="E23" s="50" t="n">
        <x:f>D23*'02_Shared_Julong'!J9</x:f>
        <x:v>7.967903941747791</x:v>
      </x:c>
      <x:c r="F23" s="50" t="n">
        <x:f>D23*'07_Assumptions'!$B$5+'03_Zangge_Unique'!J12+'03_Zangge_Unique'!J18</x:f>
        <x:v>5.102381452806849</x:v>
      </x:c>
      <x:c r="G23" s="50" t="n">
        <x:f>MAX(0,('05_Zijin_Assets'!J18*1000*C23*'07_Assumptions'!$B$13/1000000000-'05_Zijin_Assets'!J23-'05_Zijin_Assets'!J24))*(1-'07_Assumptions'!$B$14)*'05_Zijin_Assets'!J9</x:f>
        <x:v>2.7076844512879745</x:v>
      </x:c>
      <x:c r="H23" s="50" t="n">
        <x:f>('05_Zijin_Assets'!J18*1000*C23*'07_Assumptions'!$B$13/1000000000-'05_Zijin_Assets'!J23-MAX(0,('05_Zijin_Assets'!J18*1000*C23*'07_Assumptions'!$B$13/1000000000-'05_Zijin_Assets'!J23-'05_Zijin_Assets'!J24))*'07_Assumptions'!$B$14-'05_Zijin_Assets'!J21*'01_Copper_Market'!J12)*'05_Zijin_Assets'!J9*'07_Assumptions'!$B$15</x:f>
        <x:v>2.832063548482987</x:v>
      </x:c>
      <x:c r="I23" s="50" t="n">
        <x:f>'05_Zijin_Assets'!J13*1000*(C23-'05_Zijin_Assets'!J29)/1000000000*55%</x:f>
        <x:v>3.545107269434732</x:v>
      </x:c>
      <x:c r="J23" s="50" t="n">
        <x:f>I23*'05_Zijin_Assets'!J31</x:f>
        <x:v>2.836085815547786</x:v>
      </x:c>
      <x:c r="K23" s="50" t="n">
        <x:f>'05_Zijin_Assets'!J14*1000*(C23-'05_Zijin_Assets'!J33)/1000000000*50%</x:f>
        <x:v>1.9178383500924818</x:v>
      </x:c>
      <x:c r="L23" s="50" t="n">
        <x:f>K23*'05_Zijin_Assets'!J35</x:f>
        <x:v>1.6301625975786096</x:v>
      </x:c>
      <x:c r="M23" s="50" t="n">
        <x:f>D23*'07_Assumptions'!$B$6+G23+I23+K23+('05_Zijin_Assets'!J69-'05_Zijin_Assets'!J16-'05_Zijin_Assets'!J27-'05_Zijin_Assets'!J30-'05_Zijin_Assets'!J34)</x:f>
        <x:v>75.35543279819788</x:v>
      </x:c>
      <x:c r="N23" s="50" t="n">
        <x:f>E23*'07_Assumptions'!$B$6+H23+J23+L23+('05_Zijin_Assets'!J70-'05_Zijin_Assets'!J17-'05_Zijin_Assets'!J28-'05_Zijin_Assets'!J32-'05_Zijin_Assets'!J36)</x:f>
        <x:v>58.454027756432296</x:v>
      </x:c>
      <x:c r="O23" t="str">
        <x:v>Bear; non-Cu held Base</x:v>
      </x:c>
    </x:row>
    <x:row r="24">
      <x:c r="A24" t="n">
        <x:v>2035</x:v>
      </x:c>
      <x:c r="B24" s="50" t="n">
        <x:f>'01_Copper_Market'!K4</x:f>
        <x:v>8685</x:v>
      </x:c>
      <x:c r="C24" s="50" t="n">
        <x:f>B24*'01_Copper_Market'!K12</x:f>
        <x:v>60943.958823567475</x:v>
      </x:c>
      <x:c r="D24" s="50" t="n">
        <x:f>'02_Shared_Julong'!K4*1000*(C24-'02_Shared_Julong'!K6)/1000000000</x:f>
        <x:v>8.841783594265895</x:v>
      </x:c>
      <x:c r="E24" s="50" t="n">
        <x:f>D24*'02_Shared_Julong'!K9</x:f>
        <x:v>8.134440906724624</x:v>
      </x:c>
      <x:c r="F24" s="50" t="n">
        <x:f>D24*'07_Assumptions'!$B$5+'03_Zangge_Unique'!K12+'03_Zangge_Unique'!K18</x:f>
        <x:v>5.195595396602256</x:v>
      </x:c>
      <x:c r="G24" s="50" t="n">
        <x:f>MAX(0,('05_Zijin_Assets'!K18*1000*C24*'07_Assumptions'!$B$13/1000000000-'05_Zijin_Assets'!K23-'05_Zijin_Assets'!K24))*(1-'07_Assumptions'!$B$14)*'05_Zijin_Assets'!K9</x:f>
        <x:v>2.8052620335531078</x:v>
      </x:c>
      <x:c r="H24" s="50" t="n">
        <x:f>('05_Zijin_Assets'!K18*1000*C24*'07_Assumptions'!$B$13/1000000000-'05_Zijin_Assets'!K23-MAX(0,('05_Zijin_Assets'!K18*1000*C24*'07_Assumptions'!$B$13/1000000000-'05_Zijin_Assets'!K23-'05_Zijin_Assets'!K24))*'07_Assumptions'!$B$14-'05_Zijin_Assets'!K21*'01_Copper_Market'!K12)*'05_Zijin_Assets'!K9*'07_Assumptions'!$B$15</x:f>
        <x:v>2.926998851639272</x:v>
      </x:c>
      <x:c r="I24" s="50" t="n">
        <x:f>'05_Zijin_Assets'!K13*1000*(C24-'05_Zijin_Assets'!K29)/1000000000*55%</x:f>
        <x:v>3.610617839933628</x:v>
      </x:c>
      <x:c r="J24" s="50" t="n">
        <x:f>I24*'05_Zijin_Assets'!K31</x:f>
        <x:v>2.8884942719469024</x:v>
      </x:c>
      <x:c r="K24" s="50" t="n">
        <x:f>'05_Zijin_Assets'!K14*1000*(C24-'05_Zijin_Assets'!K33)/1000000000*50%</x:f>
        <x:v>1.9620680872919374</x:v>
      </x:c>
      <x:c r="L24" s="50" t="n">
        <x:f>K24*'05_Zijin_Assets'!K35</x:f>
        <x:v>1.6677578741981467</x:v>
      </x:c>
      <x:c r="M24" s="50" t="n">
        <x:f>D24*'07_Assumptions'!$B$6+G24+I24+K24+('05_Zijin_Assets'!K69-'05_Zijin_Assets'!K16-'05_Zijin_Assets'!K27-'05_Zijin_Assets'!K30-'05_Zijin_Assets'!K34)</x:f>
        <x:v>77.287570819279</x:v>
      </x:c>
      <x:c r="N24" s="50" t="n">
        <x:f>E24*'07_Assumptions'!$B$6+H24+J24+L24+('05_Zijin_Assets'!K70-'05_Zijin_Assets'!K17-'05_Zijin_Assets'!K28-'05_Zijin_Assets'!K32-'05_Zijin_Assets'!K36)</x:f>
        <x:v>60.17768187060764</x:v>
      </x:c>
      <x:c r="O24" t="str">
        <x:v>Bear; non-Cu held Base</x:v>
      </x:c>
    </x:row>
    <x:row r="26">
      <x:c r="A26" s="5" t="str">
        <x:v>DCF outputs</x:v>
      </x:c>
      <x:c r="B26" s="5" t="str">
        <x:v>YE2026</x:v>
      </x:c>
      <x:c r="C26" s="5" t="str">
        <x:v>YE2030</x:v>
      </x:c>
      <x:c r="D26" s="5" t="str">
        <x:v>YE2035</x:v>
      </x:c>
      <x:c r="E26" s="5"/>
      <x:c r="F26" s="5"/>
      <x:c r="G26" s="5"/>
    </x:row>
    <x:row r="27">
      <x:c r="A27" t="str">
        <x:v>Zangge DCF/sh</x:v>
      </x:c>
      <x:c r="B27" s="58" t="n">
        <x:f>((E16/(1+'07_Assumptions'!$B$4)^1+E17/(1+'07_Assumptions'!$B$4)^2+E18/(1+'07_Assumptions'!$B$4)^3+E19/(1+'07_Assumptions'!$B$4)^4+E20/(1+'07_Assumptions'!$B$4)^5+E21/(1+'07_Assumptions'!$B$4)^6+E22/(1+'07_Assumptions'!$B$4)^7+E23/(1+'07_Assumptions'!$B$4)^8+E24/(1+'07_Assumptions'!$B$4)^9+E24*'07_Assumptions'!$C$27/(1+'07_Assumptions'!$B$4)^9)*'07_Assumptions'!$B$5+'03_Zangge_Unique'!B25+'03_Zangge_Unique'!B28+2.403)/'07_Assumptions'!$B$9</x:f>
        <x:v>25.349814431740104</x:v>
      </x:c>
      <x:c r="C27" s="58" t="n">
        <x:f>((E20/(1+'07_Assumptions'!$B$4)^1+E21/(1+'07_Assumptions'!$B$4)^2+E22/(1+'07_Assumptions'!$B$4)^3+E23/(1+'07_Assumptions'!$B$4)^4+E24/(1+'07_Assumptions'!$B$4)^5+E24*'07_Assumptions'!$C$27/(1+'07_Assumptions'!$B$4)^5)*'07_Assumptions'!$B$5+'03_Zangge_Unique'!F25+'03_Zangge_Unique'!F28+2.403)/'07_Assumptions'!$B$9</x:f>
        <x:v>25.123194813368553</x:v>
      </x:c>
      <x:c r="D27" s="58" t="n">
        <x:f>((E24*'07_Assumptions'!$C$27)*'07_Assumptions'!$B$5+'03_Zangge_Unique'!K25+'03_Zangge_Unique'!K28+2.403)/'07_Assumptions'!$B$9</x:f>
        <x:v>23.70460253443776</x:v>
      </x:c>
    </x:row>
    <x:row r="28">
      <x:c r="A28" t="str">
        <x:v>Zijin DCF/sh</x:v>
      </x:c>
      <x:c r="B28" s="58" t="n">
        <x:f>((E16/(1+'07_Assumptions'!$B$4)^1+E17/(1+'07_Assumptions'!$B$4)^2+E18/(1+'07_Assumptions'!$B$4)^3+E19/(1+'07_Assumptions'!$B$4)^4+E20/(1+'07_Assumptions'!$B$4)^5+E21/(1+'07_Assumptions'!$B$4)^6+E22/(1+'07_Assumptions'!$B$4)^7+E23/(1+'07_Assumptions'!$B$4)^8+E24/(1+'07_Assumptions'!$B$4)^9+E24*'07_Assumptions'!$C$27/(1+'07_Assumptions'!$B$4)^9)*'07_Assumptions'!$B$6+(H16/(1+'07_Assumptions'!$B$4)^1+H17/(1+'07_Assumptions'!$B$4)^2+H18/(1+'07_Assumptions'!$B$4)^3+H19/(1+'07_Assumptions'!$B$4)^4+H20/(1+'07_Assumptions'!$B$4)^5+H21/(1+'07_Assumptions'!$B$4)^6+H22/(1+'07_Assumptions'!$B$4)^7+H23/(1+'07_Assumptions'!$B$4)^8+H24/(1+'07_Assumptions'!$B$4)^9+H24*'07_Assumptions'!$C$30/(1+'07_Assumptions'!$B$4)^9)+(J16/(1+'07_Assumptions'!$B$4)^1+J17/(1+'07_Assumptions'!$B$4)^2+J18/(1+'07_Assumptions'!$B$4)^3+J19/(1+'07_Assumptions'!$B$4)^4+J20/(1+'07_Assumptions'!$B$4)^5+J21/(1+'07_Assumptions'!$B$4)^6+J22/(1+'07_Assumptions'!$B$4)^7+J23/(1+'07_Assumptions'!$B$4)^8+J24/(1+'07_Assumptions'!$B$4)^9+J24*'07_Assumptions'!$C$31/(1+'07_Assumptions'!$B$4)^9)+(L16/(1+'07_Assumptions'!$B$4)^1+L17/(1+'07_Assumptions'!$B$4)^2+L18/(1+'07_Assumptions'!$B$4)^3+L19/(1+'07_Assumptions'!$B$4)^4+L20/(1+'07_Assumptions'!$B$4)^5+L21/(1+'07_Assumptions'!$B$4)^6+L22/(1+'07_Assumptions'!$B$4)^7+L23/(1+'07_Assumptions'!$B$4)^8+L24/(1+'07_Assumptions'!$B$4)^9+L24*'07_Assumptions'!$C$32/(1+'07_Assumptions'!$B$4)^9)+'06_Zijin_Valuation'!B18+'06_Zijin_Valuation'!B19+'06_Zijin_Valuation'!B20+'06_Zijin_Valuation'!B21+'06_Zijin_Valuation'!B22+'06_Zijin_Valuation'!B23+'06_Zijin_Valuation'!B24-'06_Zijin_Valuation'!B10)/'06_Zijin_Valuation'!B4</x:f>
        <x:v>14.900422212869849</x:v>
      </x:c>
      <x:c r="C28" s="58" t="n">
        <x:f>((E20/(1+'07_Assumptions'!$B$4)^1+E21/(1+'07_Assumptions'!$B$4)^2+E22/(1+'07_Assumptions'!$B$4)^3+E23/(1+'07_Assumptions'!$B$4)^4+E24/(1+'07_Assumptions'!$B$4)^5+E24*'07_Assumptions'!$C$27/(1+'07_Assumptions'!$B$4)^5)*'07_Assumptions'!$B$6+(H20/(1+'07_Assumptions'!$B$4)^1+H21/(1+'07_Assumptions'!$B$4)^2+H22/(1+'07_Assumptions'!$B$4)^3+H23/(1+'07_Assumptions'!$B$4)^4+H24/(1+'07_Assumptions'!$B$4)^5+H24*'07_Assumptions'!$C$30/(1+'07_Assumptions'!$B$4)^5)+(J20/(1+'07_Assumptions'!$B$4)^1+J21/(1+'07_Assumptions'!$B$4)^2+J22/(1+'07_Assumptions'!$B$4)^3+J23/(1+'07_Assumptions'!$B$4)^4+J24/(1+'07_Assumptions'!$B$4)^5+J24*'07_Assumptions'!$C$31/(1+'07_Assumptions'!$B$4)^5)+(L20/(1+'07_Assumptions'!$B$4)^1+L21/(1+'07_Assumptions'!$B$4)^2+L22/(1+'07_Assumptions'!$B$4)^3+L23/(1+'07_Assumptions'!$B$4)^4+L24/(1+'07_Assumptions'!$B$4)^5+L24*'07_Assumptions'!$C$32/(1+'07_Assumptions'!$B$4)^5)+'06_Zijin_Valuation'!F18+'06_Zijin_Valuation'!F19+'06_Zijin_Valuation'!F20+'06_Zijin_Valuation'!F21+'06_Zijin_Valuation'!F22+'06_Zijin_Valuation'!F23+'06_Zijin_Valuation'!F24-'06_Zijin_Valuation'!F10)/'06_Zijin_Valuation'!F4</x:f>
        <x:v>16.585853431855178</x:v>
      </x:c>
      <x:c r="D28" s="58" t="n">
        <x:f>((E24*'07_Assumptions'!$C$27)*'07_Assumptions'!$B$6+(H24*'07_Assumptions'!$C$30)+(J24*'07_Assumptions'!$C$31)+(L24*'07_Assumptions'!$C$32)+'06_Zijin_Valuation'!K18+'06_Zijin_Valuation'!K19+'06_Zijin_Valuation'!K20+'06_Zijin_Valuation'!K21+'06_Zijin_Valuation'!K22+'06_Zijin_Valuation'!K23+'06_Zijin_Valuation'!K24-'06_Zijin_Valuation'!K10)/'06_Zijin_Valuation'!K4</x:f>
        <x:v>16.38833701438074</x:v>
      </x:c>
    </x:row>
    <x:row r="29">
      <x:c r="A29" s="15" t="str">
        <x:v>Base copper scenario calculation</x:v>
      </x:c>
      <x:c r="B29" s="15"/>
      <x:c r="C29" s="15"/>
      <x:c r="D29" s="15"/>
      <x:c r="E29" s="15"/>
      <x:c r="F29" s="15"/>
      <x:c r="G29" s="15"/>
      <x:c r="H29" s="15"/>
      <x:c r="I29" s="15"/>
      <x:c r="J29" s="15"/>
      <x:c r="K29" s="15"/>
      <x:c r="L29" s="15"/>
      <x:c r="M29" s="15"/>
      <x:c r="N29" s="15"/>
      <x:c r="O29" s="15"/>
    </x:row>
    <x:row r="30">
      <x:c r="A30" s="5" t="str">
        <x:v>Year</x:v>
      </x:c>
      <x:c r="B30" s="5" t="str">
        <x:v>Cu US$/t</x:v>
      </x:c>
      <x:c r="C30" s="5" t="str">
        <x:v>Cu RMB/t exVAT</x:v>
      </x:c>
      <x:c r="D30" s="5" t="str">
        <x:v>Julong NI</x:v>
      </x:c>
      <x:c r="E30" s="5" t="str">
        <x:v>Julong FCF</x:v>
      </x:c>
      <x:c r="F30" s="5" t="str">
        <x:v>Zangge NI</x:v>
      </x:c>
      <x:c r="G30" s="5" t="str">
        <x:v>Kamoa NI</x:v>
      </x:c>
      <x:c r="H30" s="5" t="str">
        <x:v>Kamoa FCF</x:v>
      </x:c>
      <x:c r="I30" s="5" t="str">
        <x:v>Serbia NI</x:v>
      </x:c>
      <x:c r="J30" s="5" t="str">
        <x:v>Serbia FCF</x:v>
      </x:c>
      <x:c r="K30" s="5" t="str">
        <x:v>Other Cu NI</x:v>
      </x:c>
      <x:c r="L30" s="5" t="str">
        <x:v>Other Cu FCF</x:v>
      </x:c>
      <x:c r="M30" s="5" t="str">
        <x:v>Zijin NI</x:v>
      </x:c>
      <x:c r="N30" s="5" t="str">
        <x:v>Zijin FCF</x:v>
      </x:c>
      <x:c r="O30" s="5" t="str">
        <x:v>Source/Note</x:v>
      </x:c>
    </x:row>
    <x:row r="31">
      <x:c r="A31" t="n">
        <x:v>2026</x:v>
      </x:c>
      <x:c r="B31" s="50" t="n">
        <x:f>'01_Copper_Market'!B5</x:f>
        <x:v>12650</x:v>
      </x:c>
      <x:c r="C31" s="50" t="n">
        <x:f>B31*'01_Copper_Market'!B12</x:f>
        <x:v>91532.74336283187</x:v>
      </x:c>
      <x:c r="D31" s="50" t="n">
        <x:f>'02_Shared_Julong'!B4*1000*(C31-'02_Shared_Julong'!B6)/1000000000</x:f>
        <x:v>19.89982300884956</x:v>
      </x:c>
      <x:c r="E31" s="50" t="n">
        <x:f>D31*'02_Shared_Julong'!B9</x:f>
        <x:v>16.914849557522125</x:v>
      </x:c>
      <x:c r="F31" s="50" t="n">
        <x:f>D31*'07_Assumptions'!$B$5+'03_Zangge_Unique'!B12+'03_Zangge_Unique'!B18</x:f>
        <x:v>7.851328148899896</x:v>
      </x:c>
      <x:c r="G31" s="50" t="n">
        <x:f>MAX(0,('05_Zijin_Assets'!B18*1000*C31*'07_Assumptions'!$B$13/1000000000-'05_Zijin_Assets'!B23-'05_Zijin_Assets'!B24))*(1-'07_Assumptions'!$B$14)*'05_Zijin_Assets'!B9</x:f>
        <x:v>3.6425397453800588</x:v>
      </x:c>
      <x:c r="H31" s="50" t="n">
        <x:f>('05_Zijin_Assets'!B18*1000*C31*'07_Assumptions'!$B$13/1000000000-'05_Zijin_Assets'!B23-MAX(0,('05_Zijin_Assets'!B18*1000*C31*'07_Assumptions'!$B$13/1000000000-'05_Zijin_Assets'!B23-'05_Zijin_Assets'!B24))*'07_Assumptions'!$B$14-'05_Zijin_Assets'!B21*'01_Copper_Market'!B12)*'05_Zijin_Assets'!B9*'07_Assumptions'!$B$15</x:f>
        <x:v>1.0414589451650393</x:v>
      </x:c>
      <x:c r="I31" s="50" t="n">
        <x:f>'05_Zijin_Assets'!B13*1000*(C31-'05_Zijin_Assets'!B29)/1000000000*55%</x:f>
        <x:v>7.920918478272568</x:v>
      </x:c>
      <x:c r="J31" s="50" t="n">
        <x:f>I31*'05_Zijin_Assets'!B31</x:f>
        <x:v>4.752551086963541</x:v>
      </x:c>
      <x:c r="K31" s="50" t="n">
        <x:f>'05_Zijin_Assets'!B14*1000*(C31-'05_Zijin_Assets'!B33)/1000000000*50%</x:f>
        <x:v>9.18721725762832</x:v>
      </x:c>
      <x:c r="L31" s="50" t="n">
        <x:f>K31*'05_Zijin_Assets'!B35</x:f>
        <x:v>6.431052080339824</x:v>
      </x:c>
      <x:c r="M31" s="50" t="n">
        <x:f>D31*'07_Assumptions'!$B$6+G31+I31+K31+('05_Zijin_Assets'!B69-'05_Zijin_Assets'!B16-'05_Zijin_Assets'!B27-'05_Zijin_Assets'!B30-'05_Zijin_Assets'!B34)</x:f>
        <x:v>77.0474589424523</x:v>
      </x:c>
      <x:c r="N31" s="50" t="n">
        <x:f>E31*'07_Assumptions'!$B$6+H31+J31+L31+('05_Zijin_Assets'!B70-'05_Zijin_Assets'!B17-'05_Zijin_Assets'!B28-'05_Zijin_Assets'!B32-'05_Zijin_Assets'!B36)</x:f>
        <x:v>54.34629395255208</x:v>
      </x:c>
      <x:c r="O31" t="str">
        <x:v>Base; non-Cu held Base</x:v>
      </x:c>
    </x:row>
    <x:row r="32">
      <x:c r="A32" t="n">
        <x:v>2027</x:v>
      </x:c>
      <x:c r="B32" s="50" t="n">
        <x:f>'01_Copper_Market'!C5</x:f>
        <x:v>11329</x:v>
      </x:c>
      <x:c r="C32" s="50" t="n">
        <x:f>B32*'01_Copper_Market'!C12</x:f>
        <x:v>81238.93805309736</x:v>
      </x:c>
      <x:c r="D32" s="50" t="n">
        <x:f>'02_Shared_Julong'!C4*1000*(C32-'02_Shared_Julong'!C6)/1000000000</x:f>
        <x:v>16.622681415929208</x:v>
      </x:c>
      <x:c r="E32" s="50" t="n">
        <x:f>D32*'02_Shared_Julong'!C9</x:f>
        <x:v>14.960413274336288</x:v>
      </x:c>
      <x:c r="F32" s="50" t="n">
        <x:f>D32*'07_Assumptions'!$B$5+'03_Zangge_Unique'!C12+'03_Zangge_Unique'!C18</x:f>
        <x:v>7.263172785142487</x:v>
      </x:c>
      <x:c r="G32" s="50" t="n">
        <x:f>MAX(0,('05_Zijin_Assets'!C18*1000*C32*'07_Assumptions'!$B$13/1000000000-'05_Zijin_Assets'!C23-'05_Zijin_Assets'!C24))*(1-'07_Assumptions'!$B$14)*'05_Zijin_Assets'!C9</x:f>
        <x:v>4.305781351568965</x:v>
      </x:c>
      <x:c r="H32" s="50" t="n">
        <x:f>('05_Zijin_Assets'!C18*1000*C32*'07_Assumptions'!$B$13/1000000000-'05_Zijin_Assets'!C23-MAX(0,('05_Zijin_Assets'!C18*1000*C32*'07_Assumptions'!$B$13/1000000000-'05_Zijin_Assets'!C23-'05_Zijin_Assets'!C24))*'07_Assumptions'!$B$14-'05_Zijin_Assets'!C21*'01_Copper_Market'!C12)*'05_Zijin_Assets'!C9*'07_Assumptions'!$B$15</x:f>
        <x:v>2.9598380196693963</x:v>
      </x:c>
      <x:c r="I32" s="50" t="n">
        <x:f>'05_Zijin_Assets'!C13*1000*(C32-'05_Zijin_Assets'!C29)/1000000000*55%</x:f>
        <x:v>6.796631653247791</x:v>
      </x:c>
      <x:c r="J32" s="50" t="n">
        <x:f>I32*'05_Zijin_Assets'!C31</x:f>
        <x:v>4.417810574611064</x:v>
      </x:c>
      <x:c r="K32" s="50" t="n">
        <x:f>'05_Zijin_Assets'!C14*1000*(C32-'05_Zijin_Assets'!C33)/1000000000*50%</x:f>
        <x:v>8.08930344190266</x:v>
      </x:c>
      <x:c r="L32" s="50" t="n">
        <x:f>K32*'05_Zijin_Assets'!C35</x:f>
        <x:v>6.066977581426995</x:v>
      </x:c>
      <x:c r="M32" s="50" t="n">
        <x:f>D32*'07_Assumptions'!$B$6+G32+I32+K32+('05_Zijin_Assets'!C69-'05_Zijin_Assets'!C16-'05_Zijin_Assets'!C27-'05_Zijin_Assets'!C30-'05_Zijin_Assets'!C34)</x:f>
        <x:v>81.91899185515142</x:v>
      </x:c>
      <x:c r="N32" s="50" t="n">
        <x:f>E32*'07_Assumptions'!$B$6+H32+J32+L32+('05_Zijin_Assets'!C70-'05_Zijin_Assets'!C17-'05_Zijin_Assets'!C28-'05_Zijin_Assets'!C32-'05_Zijin_Assets'!C36)</x:f>
        <x:v>59.99133803423769</x:v>
      </x:c>
      <x:c r="O32" t="str">
        <x:v>Base; non-Cu held Base</x:v>
      </x:c>
    </x:row>
    <x:row r="33">
      <x:c r="A33" t="n">
        <x:v>2028</x:v>
      </x:c>
      <x:c r="B33" s="50" t="n">
        <x:f>'01_Copper_Market'!D5</x:f>
        <x:v>11445</x:v>
      </x:c>
      <x:c r="C33" s="50" t="n">
        <x:f>B33*'01_Copper_Market'!D12</x:f>
        <x:v>81494.69026548673</x:v>
      </x:c>
      <x:c r="D33" s="50" t="n">
        <x:f>'02_Shared_Julong'!D4*1000*(C33-'02_Shared_Julong'!D6)/1000000000</x:f>
        <x:v>16.50568207964602</x:v>
      </x:c>
      <x:c r="E33" s="50" t="n">
        <x:f>D33*'02_Shared_Julong'!D9</x:f>
        <x:v>15.18522751327434</x:v>
      </x:c>
      <x:c r="F33" s="50" t="n">
        <x:f>D33*'07_Assumptions'!$B$5+'03_Zangge_Unique'!D12+'03_Zangge_Unique'!D18</x:f>
        <x:v>7.299255352028904</x:v>
      </x:c>
      <x:c r="G33" s="50" t="n">
        <x:f>MAX(0,('05_Zijin_Assets'!D18*1000*C33*'07_Assumptions'!$B$13/1000000000-'05_Zijin_Assets'!D23-'05_Zijin_Assets'!D24))*(1-'07_Assumptions'!$B$14)*'05_Zijin_Assets'!D9</x:f>
        <x:v>6.48740376308044</x:v>
      </x:c>
      <x:c r="H33" s="50" t="n">
        <x:f>('05_Zijin_Assets'!D18*1000*C33*'07_Assumptions'!$B$13/1000000000-'05_Zijin_Assets'!D23-MAX(0,('05_Zijin_Assets'!D18*1000*C33*'07_Assumptions'!$B$13/1000000000-'05_Zijin_Assets'!D23-'05_Zijin_Assets'!D24))*'07_Assumptions'!$B$14-'05_Zijin_Assets'!D21*'01_Copper_Market'!D12)*'05_Zijin_Assets'!D9*'07_Assumptions'!$B$15</x:f>
        <x:v>5.998054693167789</x:v>
      </x:c>
      <x:c r="I33" s="50" t="n">
        <x:f>'05_Zijin_Assets'!D13*1000*(C33-'05_Zijin_Assets'!D29)/1000000000*55%</x:f>
        <x:v>7.2387107142150455</x:v>
      </x:c>
      <x:c r="J33" s="50" t="n">
        <x:f>I33*'05_Zijin_Assets'!D31</x:f>
        <x:v>5.067097499950531</x:v>
      </x:c>
      <x:c r="K33" s="50" t="n">
        <x:f>'05_Zijin_Assets'!D14*1000*(C33-'05_Zijin_Assets'!D33)/1000000000*50%</x:f>
        <x:v>9.26991896675</x:v>
      </x:c>
      <x:c r="L33" s="50" t="n">
        <x:f>K33*'05_Zijin_Assets'!D35</x:f>
        <x:v>7.4159351734</x:v>
      </x:c>
      <x:c r="M33" s="50" t="n">
        <x:f>D33*'07_Assumptions'!$B$6+G33+I33+K33+('05_Zijin_Assets'!D69-'05_Zijin_Assets'!D16-'05_Zijin_Assets'!D27-'05_Zijin_Assets'!D30-'05_Zijin_Assets'!D34)</x:f>
        <x:v>90.03130318826601</x:v>
      </x:c>
      <x:c r="N33" s="50" t="n">
        <x:f>E33*'07_Assumptions'!$B$6+H33+J33+L33+('05_Zijin_Assets'!D70-'05_Zijin_Assets'!D17-'05_Zijin_Assets'!D28-'05_Zijin_Assets'!D32-'05_Zijin_Assets'!D36)</x:f>
        <x:v>68.88375805860817</x:v>
      </x:c>
      <x:c r="O33" t="str">
        <x:v>Base; non-Cu held Base</x:v>
      </x:c>
    </x:row>
    <x:row r="34">
      <x:c r="A34" t="n">
        <x:v>2029</x:v>
      </x:c>
      <x:c r="B34" s="50" t="n">
        <x:f>'01_Copper_Market'!E5</x:f>
        <x:v>11666</x:v>
      </x:c>
      <x:c r="C34" s="50" t="n">
        <x:f>B34*'01_Copper_Market'!E12</x:f>
        <x:v>82793.80530973453</x:v>
      </x:c>
      <x:c r="D34" s="50" t="n">
        <x:f>'02_Shared_Julong'!E4*1000*(C34-'02_Shared_Julong'!E6)/1000000000</x:f>
        <x:v>16.69684846792036</x:v>
      </x:c>
      <x:c r="E34" s="50" t="n">
        <x:f>D34*'02_Shared_Julong'!E9</x:f>
        <x:v>15.361100590486734</x:v>
      </x:c>
      <x:c r="F34" s="50" t="n">
        <x:f>D34*'07_Assumptions'!$B$5+'03_Zangge_Unique'!E12+'03_Zangge_Unique'!E18</x:f>
        <x:v>7.357831033925756</x:v>
      </x:c>
      <x:c r="G34" s="50" t="n">
        <x:f>MAX(0,('05_Zijin_Assets'!E18*1000*C34*'07_Assumptions'!$B$13/1000000000-'05_Zijin_Assets'!E23-'05_Zijin_Assets'!E24))*(1-'07_Assumptions'!$B$14)*'05_Zijin_Assets'!E9</x:f>
        <x:v>6.981181654816779</x:v>
      </x:c>
      <x:c r="H34" s="50" t="n">
        <x:f>('05_Zijin_Assets'!E18*1000*C34*'07_Assumptions'!$B$13/1000000000-'05_Zijin_Assets'!E23-MAX(0,('05_Zijin_Assets'!E18*1000*C34*'07_Assumptions'!$B$13/1000000000-'05_Zijin_Assets'!E23-'05_Zijin_Assets'!E24))*'07_Assumptions'!$B$14-'05_Zijin_Assets'!E21*'01_Copper_Market'!E12)*'05_Zijin_Assets'!E9*'07_Assumptions'!$B$15</x:f>
        <x:v>6.651552551310972</x:v>
      </x:c>
      <x:c r="I34" s="50" t="n">
        <x:f>'05_Zijin_Assets'!E13*1000*(C34-'05_Zijin_Assets'!E29)/1000000000*55%</x:f>
        <x:v>7.83990980629739</x:v>
      </x:c>
      <x:c r="J34" s="50" t="n">
        <x:f>I34*'05_Zijin_Assets'!E31</x:f>
        <x:v>5.879932354723042</x:v>
      </x:c>
      <x:c r="K34" s="50" t="n">
        <x:f>'05_Zijin_Assets'!E14*1000*(C34-'05_Zijin_Assets'!E33)/1000000000*50%</x:f>
        <x:v>9.46863249634229</x:v>
      </x:c>
      <x:c r="L34" s="50" t="n">
        <x:f>K34*'05_Zijin_Assets'!E35</x:f>
        <x:v>7.8589649719641</x:v>
      </x:c>
      <x:c r="M34" s="50" t="n">
        <x:f>D34*'07_Assumptions'!$B$6+G34+I34+K34+('05_Zijin_Assets'!E69-'05_Zijin_Assets'!E16-'05_Zijin_Assets'!E27-'05_Zijin_Assets'!E30-'05_Zijin_Assets'!E34)</x:f>
        <x:v>90.76084318513645</x:v>
      </x:c>
      <x:c r="N34" s="50" t="n">
        <x:f>E34*'07_Assumptions'!$B$6+H34+J34+L34+('05_Zijin_Assets'!E70-'05_Zijin_Assets'!E17-'05_Zijin_Assets'!E28-'05_Zijin_Assets'!E32-'05_Zijin_Assets'!E36)</x:f>
        <x:v>71.13096018808983</x:v>
      </x:c>
      <x:c r="O34" t="str">
        <x:v>Base; non-Cu held Base</x:v>
      </x:c>
    </x:row>
    <x:row r="35">
      <x:c r="A35" t="n">
        <x:v>2030</x:v>
      </x:c>
      <x:c r="B35" s="50" t="n">
        <x:f>'01_Copper_Market'!F5</x:f>
        <x:v>11852</x:v>
      </x:c>
      <x:c r="C35" s="50" t="n">
        <x:f>B35*'01_Copper_Market'!F12</x:f>
        <x:v>83961.06194690266</x:v>
      </x:c>
      <x:c r="D35" s="50" t="n">
        <x:f>'02_Shared_Julong'!F4*1000*(C35-'02_Shared_Julong'!F6)/1000000000</x:f>
        <x:v>16.843493130945802</x:v>
      </x:c>
      <x:c r="E35" s="50" t="n">
        <x:f>D35*'02_Shared_Julong'!F9</x:f>
        <x:v>15.496013680470138</x:v>
      </x:c>
      <x:c r="F35" s="50" t="n">
        <x:f>D35*'07_Assumptions'!$B$5+'03_Zangge_Unique'!F12+'03_Zangge_Unique'!F18</x:f>
        <x:v>7.463064769946831</x:v>
      </x:c>
      <x:c r="G35" s="50" t="n">
        <x:f>MAX(0,('05_Zijin_Assets'!F18*1000*C35*'07_Assumptions'!$B$13/1000000000-'05_Zijin_Assets'!F23-'05_Zijin_Assets'!F24))*(1-'07_Assumptions'!$B$14)*'05_Zijin_Assets'!F9</x:f>
        <x:v>7.184052814585684</x:v>
      </x:c>
      <x:c r="H35" s="50" t="n">
        <x:f>('05_Zijin_Assets'!F18*1000*C35*'07_Assumptions'!$B$13/1000000000-'05_Zijin_Assets'!F23-MAX(0,('05_Zijin_Assets'!F18*1000*C35*'07_Assumptions'!$B$13/1000000000-'05_Zijin_Assets'!F23-'05_Zijin_Assets'!F24))*'07_Assumptions'!$B$14-'05_Zijin_Assets'!F21*'01_Copper_Market'!F12)*'05_Zijin_Assets'!F9*'07_Assumptions'!$B$15</x:f>
        <x:v>6.833467253144077</x:v>
      </x:c>
      <x:c r="I35" s="50" t="n">
        <x:f>'05_Zijin_Assets'!F13*1000*(C35-'05_Zijin_Assets'!F29)/1000000000*55%</x:f>
        <x:v>8.422584105414584</x:v>
      </x:c>
      <x:c r="J35" s="50" t="n">
        <x:f>I35*'05_Zijin_Assets'!F31</x:f>
        <x:v>6.738067284331668</x:v>
      </x:c>
      <x:c r="K35" s="50" t="n">
        <x:f>'05_Zijin_Assets'!F14*1000*(C35-'05_Zijin_Assets'!F33)/1000000000*50%</x:f>
        <x:v>9.647368058190175</x:v>
      </x:c>
      <x:c r="L35" s="50" t="n">
        <x:f>K35*'05_Zijin_Assets'!F35</x:f>
        <x:v>8.200262849461648</x:v>
      </x:c>
      <x:c r="M35" s="50" t="n">
        <x:f>D35*'07_Assumptions'!$B$6+G35+I35+K35+('05_Zijin_Assets'!F69-'05_Zijin_Assets'!F16-'05_Zijin_Assets'!F27-'05_Zijin_Assets'!F30-'05_Zijin_Assets'!F34)</x:f>
        <x:v>91.0671045688098</x:v>
      </x:c>
      <x:c r="N35" s="50" t="n">
        <x:f>E35*'07_Assumptions'!$B$6+H35+J35+L35+('05_Zijin_Assets'!F70-'05_Zijin_Assets'!F17-'05_Zijin_Assets'!F28-'05_Zijin_Assets'!F32-'05_Zijin_Assets'!F36)</x:f>
        <x:v>72.48144025933414</x:v>
      </x:c>
      <x:c r="O35" t="str">
        <x:v>Base; non-Cu held Base</x:v>
      </x:c>
    </x:row>
    <x:row r="36">
      <x:c r="A36" t="n">
        <x:v>2031</x:v>
      </x:c>
      <x:c r="B36" s="50" t="n">
        <x:f>'01_Copper_Market'!G5</x:f>
        <x:v>12884</x:v>
      </x:c>
      <x:c r="C36" s="50" t="n">
        <x:f>B36*'01_Copper_Market'!G12</x:f>
        <x:v>91101.76991150444</x:v>
      </x:c>
      <x:c r="D36" s="50" t="n">
        <x:f>'02_Shared_Julong'!G4*1000*(C36-'02_Shared_Julong'!G6)/1000000000</x:f>
        <x:v>18.77708488399821</x:v>
      </x:c>
      <x:c r="E36" s="50" t="n">
        <x:f>D36*'02_Shared_Julong'!G9</x:f>
        <x:v>17.274918093278355</x:v>
      </x:c>
      <x:c r="F36" s="50" t="n">
        <x:f>D36*'07_Assumptions'!$B$5+'03_Zangge_Unique'!G12+'03_Zangge_Unique'!G18</x:f>
        <x:v>8.098871677220185</x:v>
      </x:c>
      <x:c r="G36" s="50" t="n">
        <x:f>MAX(0,('05_Zijin_Assets'!G18*1000*C36*'07_Assumptions'!$B$13/1000000000-'05_Zijin_Assets'!G23-'05_Zijin_Assets'!G24))*(1-'07_Assumptions'!$B$14)*'05_Zijin_Assets'!G9</x:f>
        <x:v>8.233624760622323</x:v>
      </x:c>
      <x:c r="H36" s="50" t="n">
        <x:f>('05_Zijin_Assets'!G18*1000*C36*'07_Assumptions'!$B$13/1000000000-'05_Zijin_Assets'!G23-MAX(0,('05_Zijin_Assets'!G18*1000*C36*'07_Assumptions'!$B$13/1000000000-'05_Zijin_Assets'!G23-'05_Zijin_Assets'!G24))*'07_Assumptions'!$B$14-'05_Zijin_Assets'!G21*'01_Copper_Market'!G12)*'05_Zijin_Assets'!G9*'07_Assumptions'!$B$15</x:f>
        <x:v>7.784739155645026</x:v>
      </x:c>
      <x:c r="I36" s="50" t="n">
        <x:f>'05_Zijin_Assets'!G13*1000*(C36-'05_Zijin_Assets'!G29)/1000000000*55%</x:f>
        <x:v>9.79251430619691</x:v>
      </x:c>
      <x:c r="J36" s="50" t="n">
        <x:f>I36*'05_Zijin_Assets'!G31</x:f>
        <x:v>7.834011444957529</x:v>
      </x:c>
      <x:c r="K36" s="50" t="n">
        <x:f>'05_Zijin_Assets'!G14*1000*(C36-'05_Zijin_Assets'!G33)/1000000000*50%</x:f>
        <x:v>11.20516846793197</x:v>
      </x:c>
      <x:c r="L36" s="50" t="n">
        <x:f>K36*'05_Zijin_Assets'!G35</x:f>
        <x:v>9.524393197742173</x:v>
      </x:c>
      <x:c r="M36" s="50" t="n">
        <x:f>D36*'07_Assumptions'!$B$6+G36+I36+K36+('05_Zijin_Assets'!G69-'05_Zijin_Assets'!G16-'05_Zijin_Assets'!G27-'05_Zijin_Assets'!G30-'05_Zijin_Assets'!G34)</x:f>
        <x:v>97.5597058097602</x:v>
      </x:c>
      <x:c r="N36" s="50" t="n">
        <x:f>E36*'07_Assumptions'!$B$6+H36+J36+L36+('05_Zijin_Assets'!G70-'05_Zijin_Assets'!G17-'05_Zijin_Assets'!G28-'05_Zijin_Assets'!G32-'05_Zijin_Assets'!G36)</x:f>
        <x:v>78.12784693008072</x:v>
      </x:c>
      <x:c r="O36" t="str">
        <x:v>Base; non-Cu held Base</x:v>
      </x:c>
    </x:row>
    <x:row r="37">
      <x:c r="A37" t="n">
        <x:v>2032</x:v>
      </x:c>
      <x:c r="B37" s="50" t="n">
        <x:f>'01_Copper_Market'!H5</x:f>
        <x:v>13740</x:v>
      </x:c>
      <x:c r="C37" s="50" t="n">
        <x:f>B37*'01_Copper_Market'!H12</x:f>
        <x:v>96965.48672566372</x:v>
      </x:c>
      <x:c r="D37" s="50" t="n">
        <x:f>'02_Shared_Julong'!H4*1000*(C37-'02_Shared_Julong'!H6)/1000000000</x:f>
        <x:v>20.322363776009666</x:v>
      </x:c>
      <x:c r="E37" s="50" t="n">
        <x:f>D37*'02_Shared_Julong'!H9</x:f>
        <x:v>18.696574673928893</x:v>
      </x:c>
      <x:c r="F37" s="50" t="n">
        <x:f>D37*'07_Assumptions'!$B$5+'03_Zangge_Unique'!H12+'03_Zangge_Unique'!H18</x:f>
        <x:v>8.61439709334895</x:v>
      </x:c>
      <x:c r="G37" s="50" t="n">
        <x:f>MAX(0,('05_Zijin_Assets'!H18*1000*C37*'07_Assumptions'!$B$13/1000000000-'05_Zijin_Assets'!H23-'05_Zijin_Assets'!H24))*(1-'07_Assumptions'!$B$14)*'05_Zijin_Assets'!H9</x:f>
        <x:v>9.07270407485155</x:v>
      </x:c>
      <x:c r="H37" s="50" t="n">
        <x:f>('05_Zijin_Assets'!H18*1000*C37*'07_Assumptions'!$B$13/1000000000-'05_Zijin_Assets'!H23-MAX(0,('05_Zijin_Assets'!H18*1000*C37*'07_Assumptions'!$B$13/1000000000-'05_Zijin_Assets'!H23-'05_Zijin_Assets'!H24))*'07_Assumptions'!$B$14-'05_Zijin_Assets'!H21*'01_Copper_Market'!H12)*'05_Zijin_Assets'!H9*'07_Assumptions'!$B$15</x:f>
        <x:v>8.546657042398238</x:v>
      </x:c>
      <x:c r="I37" s="50" t="n">
        <x:f>'05_Zijin_Assets'!H13*1000*(C37-'05_Zijin_Assets'!H29)/1000000000*55%</x:f>
        <x:v>10.972146463740161</x:v>
      </x:c>
      <x:c r="J37" s="50" t="n">
        <x:f>I37*'05_Zijin_Assets'!H31</x:f>
        <x:v>8.77771717099213</x:v>
      </x:c>
      <x:c r="K37" s="50" t="n">
        <x:f>'05_Zijin_Assets'!H14*1000*(C37-'05_Zijin_Assets'!H33)/1000000000*50%</x:f>
        <x:v>12.414060136583776</x:v>
      </x:c>
      <x:c r="L37" s="50" t="n">
        <x:f>K37*'05_Zijin_Assets'!H35</x:f>
        <x:v>10.551951116096209</x:v>
      </x:c>
      <x:c r="M37" s="50" t="n">
        <x:f>D37*'07_Assumptions'!$B$6+G37+I37+K37+('05_Zijin_Assets'!H69-'05_Zijin_Assets'!H16-'05_Zijin_Assets'!H27-'05_Zijin_Assets'!H30-'05_Zijin_Assets'!H34)</x:f>
        <x:v>103.24629613365923</x:v>
      </x:c>
      <x:c r="N37" s="50" t="n">
        <x:f>E37*'07_Assumptions'!$B$6+H37+J37+L37+('05_Zijin_Assets'!H70-'05_Zijin_Assets'!H17-'05_Zijin_Assets'!H28-'05_Zijin_Assets'!H32-'05_Zijin_Assets'!H36)</x:f>
        <x:v>82.86761709017533</x:v>
      </x:c>
      <x:c r="O37" t="str">
        <x:v>Base; non-Cu held Base</x:v>
      </x:c>
    </x:row>
    <x:row r="38">
      <x:c r="A38" t="n">
        <x:v>2033</x:v>
      </x:c>
      <x:c r="B38" s="50" t="n">
        <x:f>'01_Copper_Market'!I5</x:f>
        <x:v>14727</x:v>
      </x:c>
      <x:c r="C38" s="50" t="n">
        <x:f>B38*'01_Copper_Market'!I12</x:f>
        <x:v>103738.93805309736</x:v>
      </x:c>
      <x:c r="D38" s="50" t="n">
        <x:f>'02_Shared_Julong'!I4*1000*(C38-'02_Shared_Julong'!I6)/1000000000</x:f>
        <x:v>22.13521711819752</x:v>
      </x:c>
      <x:c r="E38" s="50" t="n">
        <x:f>D38*'02_Shared_Julong'!I9</x:f>
        <x:v>20.364399748741718</x:v>
      </x:c>
      <x:c r="F38" s="50" t="n">
        <x:f>D38*'07_Assumptions'!$B$5+'03_Zangge_Unique'!I12+'03_Zangge_Unique'!I18</x:f>
        <x:v>9.211504162912926</x:v>
      </x:c>
      <x:c r="G38" s="50" t="n">
        <x:f>MAX(0,('05_Zijin_Assets'!I18*1000*C38*'07_Assumptions'!$B$13/1000000000-'05_Zijin_Assets'!I23-'05_Zijin_Assets'!I24))*(1-'07_Assumptions'!$B$14)*'05_Zijin_Assets'!I9</x:f>
        <x:v>10.057761047638259</x:v>
      </x:c>
      <x:c r="H38" s="50" t="n">
        <x:f>('05_Zijin_Assets'!I18*1000*C38*'07_Assumptions'!$B$13/1000000000-'05_Zijin_Assets'!I23-MAX(0,('05_Zijin_Assets'!I18*1000*C38*'07_Assumptions'!$B$13/1000000000-'05_Zijin_Assets'!I23-'05_Zijin_Assets'!I24))*'07_Assumptions'!$B$14-'05_Zijin_Assets'!I21*'01_Copper_Market'!I12)*'05_Zijin_Assets'!I9*'07_Assumptions'!$B$15</x:f>
        <x:v>9.44011324991511</x:v>
      </x:c>
      <x:c r="I38" s="50" t="n">
        <x:f>'05_Zijin_Assets'!I13*1000*(C38-'05_Zijin_Assets'!I29)/1000000000*55%</x:f>
        <x:v>12.223134671726436</x:v>
      </x:c>
      <x:c r="J38" s="50" t="n">
        <x:f>I38*'05_Zijin_Assets'!I31</x:f>
        <x:v>9.77850773738115</x:v>
      </x:c>
      <x:c r="K38" s="50" t="n">
        <x:f>'05_Zijin_Assets'!I14*1000*(C38-'05_Zijin_Assets'!I33)/1000000000*50%</x:f>
        <x:v>13.962131986352489</x:v>
      </x:c>
      <x:c r="L38" s="50" t="n">
        <x:f>K38*'05_Zijin_Assets'!I35</x:f>
        <x:v>11.867812188399615</x:v>
      </x:c>
      <x:c r="M38" s="50" t="n">
        <x:f>D38*'07_Assumptions'!$B$6+G38+I38+K38+('05_Zijin_Assets'!I69-'05_Zijin_Assets'!I16-'05_Zijin_Assets'!I27-'05_Zijin_Assets'!I30-'05_Zijin_Assets'!I34)</x:f>
        <x:v>109.66478902291652</x:v>
      </x:c>
      <x:c r="N38" s="50" t="n">
        <x:f>E38*'07_Assumptions'!$B$6+H38+J38+L38+('05_Zijin_Assets'!I70-'05_Zijin_Assets'!I17-'05_Zijin_Assets'!I28-'05_Zijin_Assets'!I32-'05_Zijin_Assets'!I36)</x:f>
        <x:v>88.24239083149725</x:v>
      </x:c>
      <x:c r="O38" t="str">
        <x:v>Base; non-Cu held Base</x:v>
      </x:c>
    </x:row>
    <x:row r="39">
      <x:c r="A39" t="n">
        <x:v>2034</x:v>
      </x:c>
      <x:c r="B39" s="50" t="n">
        <x:f>'01_Copper_Market'!J5</x:f>
        <x:v>15546</x:v>
      </x:c>
      <x:c r="C39" s="50" t="n">
        <x:f>B39*'01_Copper_Market'!J12</x:f>
        <x:v>109302.65486725664</x:v>
      </x:c>
      <x:c r="D39" s="50" t="n">
        <x:f>'02_Shared_Julong'!J4*1000*(C39-'02_Shared_Julong'!J6)/1000000000</x:f>
        <x:v>23.579670555002018</x:v>
      </x:c>
      <x:c r="E39" s="50" t="n">
        <x:f>D39*'02_Shared_Julong'!J9</x:f>
        <x:v>21.69329691060186</x:v>
      </x:c>
      <x:c r="F39" s="50" t="n">
        <x:f>D39*'07_Assumptions'!$B$5+'03_Zangge_Unique'!J12+'03_Zangge_Unique'!J18</x:f>
        <x:v>9.69442053521259</x:v>
      </x:c>
      <x:c r="G39" s="50" t="n">
        <x:f>MAX(0,('05_Zijin_Assets'!J18*1000*C39*'07_Assumptions'!$B$13/1000000000-'05_Zijin_Assets'!J23-'05_Zijin_Assets'!J24))*(1-'07_Assumptions'!$B$14)*'05_Zijin_Assets'!J9</x:f>
        <x:v>10.84289493944935</x:v>
      </x:c>
      <x:c r="H39" s="50" t="n">
        <x:f>('05_Zijin_Assets'!J18*1000*C39*'07_Assumptions'!$B$13/1000000000-'05_Zijin_Assets'!J23-MAX(0,('05_Zijin_Assets'!J18*1000*C39*'07_Assumptions'!$B$13/1000000000-'05_Zijin_Assets'!J23-'05_Zijin_Assets'!J24))*'07_Assumptions'!$B$14-'05_Zijin_Assets'!J21*'01_Copper_Market'!J12)*'05_Zijin_Assets'!J9*'07_Assumptions'!$B$15</x:f>
        <x:v>10.153752987828227</x:v>
      </x:c>
      <x:c r="I39" s="50" t="n">
        <x:f>'05_Zijin_Assets'!J13*1000*(C39-'05_Zijin_Assets'!J29)/1000000000*55%</x:f>
        <x:v>13.25990460741668</x:v>
      </x:c>
      <x:c r="J39" s="50" t="n">
        <x:f>I39*'05_Zijin_Assets'!J31</x:f>
        <x:v>10.607923685933343</x:v>
      </x:c>
      <x:c r="K39" s="50" t="n">
        <x:f>'05_Zijin_Assets'!J14*1000*(C39-'05_Zijin_Assets'!J33)/1000000000*50%</x:f>
        <x:v>15.198011398035112</x:v>
      </x:c>
      <x:c r="L39" s="50" t="n">
        <x:f>K39*'05_Zijin_Assets'!J35</x:f>
        <x:v>12.918309688329845</x:v>
      </x:c>
      <x:c r="M39" s="50" t="n">
        <x:f>D39*'07_Assumptions'!$B$6+G39+I39+K39+('05_Zijin_Assets'!J69-'05_Zijin_Assets'!J16-'05_Zijin_Assets'!J27-'05_Zijin_Assets'!J30-'05_Zijin_Assets'!J34)</x:f>
        <x:v>115.16244905346375</x:v>
      </x:c>
      <x:c r="N39" s="50" t="n">
        <x:f>E39*'07_Assumptions'!$B$6+H39+J39+L39+('05_Zijin_Assets'!J70-'05_Zijin_Assets'!J17-'05_Zijin_Assets'!J28-'05_Zijin_Assets'!J32-'05_Zijin_Assets'!J36)</x:f>
        <x:v>92.81839070759985</x:v>
      </x:c>
      <x:c r="O39" t="str">
        <x:v>Base; non-Cu held Base</x:v>
      </x:c>
    </x:row>
    <x:row r="40">
      <x:c r="A40" t="n">
        <x:v>2035</x:v>
      </x:c>
      <x:c r="B40" s="50" t="n">
        <x:f>'01_Copper_Market'!K5</x:f>
        <x:v>16412</x:v>
      </x:c>
      <x:c r="C40" s="50" t="n">
        <x:f>B40*'01_Copper_Market'!K12</x:f>
        <x:v>115165.48672566372</x:v>
      </x:c>
      <x:c r="D40" s="50" t="n">
        <x:f>'02_Shared_Julong'!K4*1000*(C40-'02_Shared_Julong'!K6)/1000000000</x:f>
        <x:v>25.108241964894766</x:v>
      </x:c>
      <x:c r="E40" s="50" t="n">
        <x:f>D40*'02_Shared_Julong'!K9</x:f>
        <x:v>23.099582607703187</x:v>
      </x:c>
      <x:c r="F40" s="50" t="n">
        <x:f>D40*'07_Assumptions'!$B$5+'03_Zangge_Unique'!K12+'03_Zangge_Unique'!K18</x:f>
        <x:v>10.202411283081823</x:v>
      </x:c>
      <x:c r="G40" s="50" t="n">
        <x:f>MAX(0,('05_Zijin_Assets'!K18*1000*C40*'07_Assumptions'!$B$13/1000000000-'05_Zijin_Assets'!K23-'05_Zijin_Assets'!K24))*(1-'07_Assumptions'!$B$14)*'05_Zijin_Assets'!K9</x:f>
        <x:v>11.675286957348527</x:v>
      </x:c>
      <x:c r="H40" s="50" t="n">
        <x:f>('05_Zijin_Assets'!K18*1000*C40*'07_Assumptions'!$B$13/1000000000-'05_Zijin_Assets'!K23-MAX(0,('05_Zijin_Assets'!K18*1000*C40*'07_Assumptions'!$B$13/1000000000-'05_Zijin_Assets'!K23-'05_Zijin_Assets'!K24))*'07_Assumptions'!$B$14-'05_Zijin_Assets'!K21*'01_Copper_Market'!K12)*'05_Zijin_Assets'!K9*'07_Assumptions'!$B$15</x:f>
        <x:v>10.91002128305515</x:v>
      </x:c>
      <x:c r="I40" s="50" t="n">
        <x:f>'05_Zijin_Assets'!K13*1000*(C40-'05_Zijin_Assets'!K29)/1000000000*55%</x:f>
        <x:v>14.202906096386169</x:v>
      </x:c>
      <x:c r="J40" s="50" t="n">
        <x:f>I40*'05_Zijin_Assets'!K31</x:f>
        <x:v>11.362324877108936</x:v>
      </x:c>
      <x:c r="K40" s="50" t="n">
        <x:f>'05_Zijin_Assets'!K14*1000*(C40-'05_Zijin_Assets'!K33)/1000000000*50%</x:f>
        <x:v>16.650528175691683</x:v>
      </x:c>
      <x:c r="L40" s="50" t="n">
        <x:f>K40*'05_Zijin_Assets'!K35</x:f>
        <x:v>14.15294894933793</x:v>
      </x:c>
      <x:c r="M40" s="50" t="n">
        <x:f>D40*'07_Assumptions'!$B$6+G40+I40+K40+('05_Zijin_Assets'!K69-'05_Zijin_Assets'!K16-'05_Zijin_Assets'!K27-'05_Zijin_Assets'!K30-'05_Zijin_Assets'!K34)</x:f>
        <x:v>120.89891627628445</x:v>
      </x:c>
      <x:c r="N40" s="50" t="n">
        <x:f>E40*'07_Assumptions'!$B$6+H40+J40+L40+('05_Zijin_Assets'!K70-'05_Zijin_Assets'!K17-'05_Zijin_Assets'!K28-'05_Zijin_Assets'!K32-'05_Zijin_Assets'!K36)</x:f>
        <x:v>97.82345239561447</x:v>
      </x:c>
      <x:c r="O40" t="str">
        <x:v>Base; non-Cu held Base</x:v>
      </x:c>
    </x:row>
    <x:row r="42">
      <x:c r="A42" s="5" t="str">
        <x:v>DCF outputs</x:v>
      </x:c>
      <x:c r="B42" s="5" t="str">
        <x:v>YE2026</x:v>
      </x:c>
      <x:c r="C42" s="5" t="str">
        <x:v>YE2030</x:v>
      </x:c>
      <x:c r="D42" s="5" t="str">
        <x:v>YE2035</x:v>
      </x:c>
      <x:c r="E42" s="5"/>
      <x:c r="F42" s="5"/>
      <x:c r="G42" s="5"/>
    </x:row>
    <x:row r="43">
      <x:c r="A43" t="str">
        <x:v>Zangge DCF/sh</x:v>
      </x:c>
      <x:c r="B43" s="58" t="n">
        <x:f>((E32/(1+'07_Assumptions'!$B$4)^1+E33/(1+'07_Assumptions'!$B$4)^2+E34/(1+'07_Assumptions'!$B$4)^3+E35/(1+'07_Assumptions'!$B$4)^4+E36/(1+'07_Assumptions'!$B$4)^5+E37/(1+'07_Assumptions'!$B$4)^6+E38/(1+'07_Assumptions'!$B$4)^7+E39/(1+'07_Assumptions'!$B$4)^8+E40/(1+'07_Assumptions'!$B$4)^9+E40*'07_Assumptions'!$C$27/(1+'07_Assumptions'!$B$4)^9)*'07_Assumptions'!$B$5+'03_Zangge_Unique'!B25+'03_Zangge_Unique'!B28+2.403)/'07_Assumptions'!$B$9</x:f>
        <x:v>45.03624983196105</x:v>
      </x:c>
      <x:c r="C43" s="58" t="n">
        <x:f>((E36/(1+'07_Assumptions'!$B$4)^1+E37/(1+'07_Assumptions'!$B$4)^2+E38/(1+'07_Assumptions'!$B$4)^3+E39/(1+'07_Assumptions'!$B$4)^4+E40/(1+'07_Assumptions'!$B$4)^5+E40*'07_Assumptions'!$C$27/(1+'07_Assumptions'!$B$4)^5)*'07_Assumptions'!$B$5+'03_Zangge_Unique'!F25+'03_Zangge_Unique'!F28+2.403)/'07_Assumptions'!$B$9</x:f>
        <x:v>47.87028833360805</x:v>
      </x:c>
      <x:c r="D43" s="58" t="n">
        <x:f>((E40*'07_Assumptions'!$C$27)*'07_Assumptions'!$B$5+'03_Zangge_Unique'!K25+'03_Zangge_Unique'!K28+2.403)/'07_Assumptions'!$B$9</x:f>
        <x:v>47.19228077223807</x:v>
      </x:c>
    </x:row>
    <x:row r="44">
      <x:c r="A44" t="str">
        <x:v>Zijin DCF/sh</x:v>
      </x:c>
      <x:c r="B44" s="58" t="n">
        <x:f>((E32/(1+'07_Assumptions'!$B$4)^1+E33/(1+'07_Assumptions'!$B$4)^2+E34/(1+'07_Assumptions'!$B$4)^3+E35/(1+'07_Assumptions'!$B$4)^4+E36/(1+'07_Assumptions'!$B$4)^5+E37/(1+'07_Assumptions'!$B$4)^6+E38/(1+'07_Assumptions'!$B$4)^7+E39/(1+'07_Assumptions'!$B$4)^8+E40/(1+'07_Assumptions'!$B$4)^9+E40*'07_Assumptions'!$C$27/(1+'07_Assumptions'!$B$4)^9)*'07_Assumptions'!$B$6+(H32/(1+'07_Assumptions'!$B$4)^1+H33/(1+'07_Assumptions'!$B$4)^2+H34/(1+'07_Assumptions'!$B$4)^3+H35/(1+'07_Assumptions'!$B$4)^4+H36/(1+'07_Assumptions'!$B$4)^5+H37/(1+'07_Assumptions'!$B$4)^6+H38/(1+'07_Assumptions'!$B$4)^7+H39/(1+'07_Assumptions'!$B$4)^8+H40/(1+'07_Assumptions'!$B$4)^9+H40*'07_Assumptions'!$C$30/(1+'07_Assumptions'!$B$4)^9)+(J32/(1+'07_Assumptions'!$B$4)^1+J33/(1+'07_Assumptions'!$B$4)^2+J34/(1+'07_Assumptions'!$B$4)^3+J35/(1+'07_Assumptions'!$B$4)^4+J36/(1+'07_Assumptions'!$B$4)^5+J37/(1+'07_Assumptions'!$B$4)^6+J38/(1+'07_Assumptions'!$B$4)^7+J39/(1+'07_Assumptions'!$B$4)^8+J40/(1+'07_Assumptions'!$B$4)^9+J40*'07_Assumptions'!$C$31/(1+'07_Assumptions'!$B$4)^9)+(L32/(1+'07_Assumptions'!$B$4)^1+L33/(1+'07_Assumptions'!$B$4)^2+L34/(1+'07_Assumptions'!$B$4)^3+L35/(1+'07_Assumptions'!$B$4)^4+L36/(1+'07_Assumptions'!$B$4)^5+L37/(1+'07_Assumptions'!$B$4)^6+L38/(1+'07_Assumptions'!$B$4)^7+L39/(1+'07_Assumptions'!$B$4)^8+L40/(1+'07_Assumptions'!$B$4)^9+L40*'07_Assumptions'!$C$32/(1+'07_Assumptions'!$B$4)^9)+'06_Zijin_Valuation'!B18+'06_Zijin_Valuation'!B19+'06_Zijin_Valuation'!B20+'06_Zijin_Valuation'!B21+'06_Zijin_Valuation'!B22+'06_Zijin_Valuation'!B23+'06_Zijin_Valuation'!B24-'06_Zijin_Valuation'!B10)/'06_Zijin_Valuation'!B4</x:f>
        <x:v>24.051637602998053</x:v>
      </x:c>
      <x:c r="C44" s="58" t="n">
        <x:f>((E36/(1+'07_Assumptions'!$B$4)^1+E37/(1+'07_Assumptions'!$B$4)^2+E38/(1+'07_Assumptions'!$B$4)^3+E39/(1+'07_Assumptions'!$B$4)^4+E40/(1+'07_Assumptions'!$B$4)^5+E40*'07_Assumptions'!$C$27/(1+'07_Assumptions'!$B$4)^5)*'07_Assumptions'!$B$6+(H36/(1+'07_Assumptions'!$B$4)^1+H37/(1+'07_Assumptions'!$B$4)^2+H38/(1+'07_Assumptions'!$B$4)^3+H39/(1+'07_Assumptions'!$B$4)^4+H40/(1+'07_Assumptions'!$B$4)^5+H40*'07_Assumptions'!$C$30/(1+'07_Assumptions'!$B$4)^5)+(J36/(1+'07_Assumptions'!$B$4)^1+J37/(1+'07_Assumptions'!$B$4)^2+J38/(1+'07_Assumptions'!$B$4)^3+J39/(1+'07_Assumptions'!$B$4)^4+J40/(1+'07_Assumptions'!$B$4)^5+J40*'07_Assumptions'!$C$31/(1+'07_Assumptions'!$B$4)^5)+(L36/(1+'07_Assumptions'!$B$4)^1+L37/(1+'07_Assumptions'!$B$4)^2+L38/(1+'07_Assumptions'!$B$4)^3+L39/(1+'07_Assumptions'!$B$4)^4+L40/(1+'07_Assumptions'!$B$4)^5+L40*'07_Assumptions'!$C$32/(1+'07_Assumptions'!$B$4)^5)+'06_Zijin_Valuation'!F18+'06_Zijin_Valuation'!F19+'06_Zijin_Valuation'!F20+'06_Zijin_Valuation'!F21+'06_Zijin_Valuation'!F22+'06_Zijin_Valuation'!F23+'06_Zijin_Valuation'!F24-'06_Zijin_Valuation'!F10)/'06_Zijin_Valuation'!F4</x:f>
        <x:v>27.312988184733083</x:v>
      </x:c>
      <x:c r="D44" s="58" t="n">
        <x:f>((E40*'07_Assumptions'!$C$27)*'07_Assumptions'!$B$6+(H40*'07_Assumptions'!$C$30)+(J40*'07_Assumptions'!$C$31)+(L40*'07_Assumptions'!$C$32)+'06_Zijin_Valuation'!K18+'06_Zijin_Valuation'!K19+'06_Zijin_Valuation'!K20+'06_Zijin_Valuation'!K21+'06_Zijin_Valuation'!K22+'06_Zijin_Valuation'!K23+'06_Zijin_Valuation'!K24-'06_Zijin_Valuation'!K10)/'06_Zijin_Valuation'!K4</x:f>
        <x:v>27.61176518528648</x:v>
      </x:c>
    </x:row>
    <x:row r="45">
      <x:c r="A45" s="15" t="str">
        <x:v>Bull copper scenario calculation</x:v>
      </x:c>
      <x:c r="B45" s="15"/>
      <x:c r="C45" s="15"/>
      <x:c r="D45" s="15"/>
      <x:c r="E45" s="15"/>
      <x:c r="F45" s="15"/>
      <x:c r="G45" s="15"/>
      <x:c r="H45" s="15"/>
      <x:c r="I45" s="15"/>
      <x:c r="J45" s="15"/>
      <x:c r="K45" s="15"/>
      <x:c r="L45" s="15"/>
      <x:c r="M45" s="15"/>
      <x:c r="N45" s="15"/>
      <x:c r="O45" s="15"/>
    </x:row>
    <x:row r="46">
      <x:c r="A46" s="5" t="str">
        <x:v>Year</x:v>
      </x:c>
      <x:c r="B46" s="5" t="str">
        <x:v>Cu US$/t</x:v>
      </x:c>
      <x:c r="C46" s="5" t="str">
        <x:v>Cu RMB/t exVAT</x:v>
      </x:c>
      <x:c r="D46" s="5" t="str">
        <x:v>Julong NI</x:v>
      </x:c>
      <x:c r="E46" s="5" t="str">
        <x:v>Julong FCF</x:v>
      </x:c>
      <x:c r="F46" s="5" t="str">
        <x:v>Zangge NI</x:v>
      </x:c>
      <x:c r="G46" s="5" t="str">
        <x:v>Kamoa NI</x:v>
      </x:c>
      <x:c r="H46" s="5" t="str">
        <x:v>Kamoa FCF</x:v>
      </x:c>
      <x:c r="I46" s="5" t="str">
        <x:v>Serbia NI</x:v>
      </x:c>
      <x:c r="J46" s="5" t="str">
        <x:v>Serbia FCF</x:v>
      </x:c>
      <x:c r="K46" s="5" t="str">
        <x:v>Other Cu NI</x:v>
      </x:c>
      <x:c r="L46" s="5" t="str">
        <x:v>Other Cu FCF</x:v>
      </x:c>
      <x:c r="M46" s="5" t="str">
        <x:v>Zijin NI</x:v>
      </x:c>
      <x:c r="N46" s="5" t="str">
        <x:v>Zijin FCF</x:v>
      </x:c>
      <x:c r="O46" s="5" t="str">
        <x:v>Source/Note</x:v>
      </x:c>
    </x:row>
    <x:row r="47">
      <x:c r="A47" t="n">
        <x:v>2026</x:v>
      </x:c>
      <x:c r="B47" s="50" t="n">
        <x:f>'01_Copper_Market'!B6</x:f>
        <x:v>14500</x:v>
      </x:c>
      <x:c r="C47" s="50" t="n">
        <x:f>B47*'01_Copper_Market'!B12</x:f>
        <x:v>104918.9548427717</x:v>
      </x:c>
      <x:c r="D47" s="50" t="n">
        <x:f>'02_Shared_Julong'!B4*1000*(C47-'02_Shared_Julong'!B6)/1000000000</x:f>
        <x:v>23.91568645283151</x:v>
      </x:c>
      <x:c r="E47" s="50" t="n">
        <x:f>D47*'02_Shared_Julong'!B9</x:f>
        <x:v>20.328333484906782</x:v>
      </x:c>
      <x:c r="F47" s="50" t="n">
        <x:f>D47*'07_Assumptions'!$B$5+'03_Zangge_Unique'!B12+'03_Zangge_Unique'!B18</x:f>
        <x:v>9.08741091695754</x:v>
      </x:c>
      <x:c r="G47" s="50" t="n">
        <x:f>MAX(0,('05_Zijin_Assets'!B18*1000*C47*'07_Assumptions'!$B$13/1000000000-'05_Zijin_Assets'!B23-'05_Zijin_Assets'!B24))*(1-'07_Assumptions'!$B$14)*'05_Zijin_Assets'!B9</x:f>
        <x:v>5.03224073538083</x:v>
      </x:c>
      <x:c r="H47" s="50" t="n">
        <x:f>('05_Zijin_Assets'!B18*1000*C47*'07_Assumptions'!$B$13/1000000000-'05_Zijin_Assets'!B23-MAX(0,('05_Zijin_Assets'!B18*1000*C47*'07_Assumptions'!$B$13/1000000000-'05_Zijin_Assets'!B23-'05_Zijin_Assets'!B24))*'07_Assumptions'!$B$14-'05_Zijin_Assets'!B21*'01_Copper_Market'!B12)*'05_Zijin_Assets'!B9*'07_Assumptions'!$B$15</x:f>
        <x:v>2.292189836165733</x:v>
      </x:c>
      <x:c r="I47" s="50" t="n">
        <x:f>'05_Zijin_Assets'!B13*1000*(C47-'05_Zijin_Assets'!B29)/1000000000*55%</x:f>
        <x:v>9.763887953877648</x:v>
      </x:c>
      <x:c r="J47" s="50" t="n">
        <x:f>I47*'05_Zijin_Assets'!B31</x:f>
        <x:v>5.858332772326588</x:v>
      </x:c>
      <x:c r="K47" s="50" t="n">
        <x:f>'05_Zijin_Assets'!B14*1000*(C47-'05_Zijin_Assets'!B33)/1000000000*50%</x:f>
        <x:v>11.72121852360558</x:v>
      </x:c>
      <x:c r="L47" s="50" t="n">
        <x:f>K47*'05_Zijin_Assets'!B35</x:f>
        <x:v>8.204852966523905</x:v>
      </x:c>
      <x:c r="M47" s="50" t="n">
        <x:f>D47*'07_Assumptions'!$B$6+G47+I47+K47+('05_Zijin_Assets'!B69-'05_Zijin_Assets'!B16-'05_Zijin_Assets'!B27-'05_Zijin_Assets'!B30-'05_Zijin_Assets'!B34)</x:f>
        <x:v>85.14975685305532</x:v>
      </x:c>
      <x:c r="N47" s="50" t="n">
        <x:f>E47*'07_Assumptions'!$B$6+H47+J47+L47+('05_Zijin_Assets'!B70-'05_Zijin_Assets'!B17-'05_Zijin_Assets'!B28-'05_Zijin_Assets'!B32-'05_Zijin_Assets'!B36)</x:f>
        <x:v>60.46188966726682</x:v>
      </x:c>
      <x:c r="O47" t="str">
        <x:v>Bull; non-Cu held Base</x:v>
      </x:c>
    </x:row>
    <x:row r="48">
      <x:c r="A48" t="n">
        <x:v>2027</x:v>
      </x:c>
      <x:c r="B48" s="50" t="n">
        <x:f>'01_Copper_Market'!C6</x:f>
        <x:v>15294</x:v>
      </x:c>
      <x:c r="C48" s="50" t="n">
        <x:f>B48*'01_Copper_Market'!C12</x:f>
        <x:v>109671.49073917125</x:v>
      </x:c>
      <x:c r="D48" s="50" t="n">
        <x:f>'02_Shared_Julong'!C4*1000*(C48-'02_Shared_Julong'!C6)/1000000000</x:f>
        <x:v>25.152447221751373</x:v>
      </x:c>
      <x:c r="E48" s="50" t="n">
        <x:f>D48*'02_Shared_Julong'!C9</x:f>
        <x:v>22.637202499576237</x:v>
      </x:c>
      <x:c r="F48" s="50" t="n">
        <x:f>D48*'07_Assumptions'!$B$5+'03_Zangge_Unique'!C12+'03_Zangge_Unique'!C18</x:f>
        <x:v>9.88863470017455</x:v>
      </x:c>
      <x:c r="G48" s="50" t="n">
        <x:f>MAX(0,('05_Zijin_Assets'!C18*1000*C48*'07_Assumptions'!$B$13/1000000000-'05_Zijin_Assets'!C23-'05_Zijin_Assets'!C24))*(1-'07_Assumptions'!$B$14)*'05_Zijin_Assets'!C9</x:f>
        <x:v>7.883659856947521</x:v>
      </x:c>
      <x:c r="H48" s="50" t="n">
        <x:f>('05_Zijin_Assets'!C18*1000*C48*'07_Assumptions'!$B$13/1000000000-'05_Zijin_Assets'!C23-MAX(0,('05_Zijin_Assets'!C18*1000*C48*'07_Assumptions'!$B$13/1000000000-'05_Zijin_Assets'!C23-'05_Zijin_Assets'!C24))*'07_Assumptions'!$B$14-'05_Zijin_Assets'!C21*'01_Copper_Market'!C12)*'05_Zijin_Assets'!C9*'07_Assumptions'!$B$15</x:f>
        <x:v>6.179928674510097</x:v>
      </x:c>
      <x:c r="I48" s="50" t="n">
        <x:f>'05_Zijin_Assets'!C13*1000*(C48-'05_Zijin_Assets'!C29)/1000000000*55%</x:f>
        <x:v>10.962400383448381</x:v>
      </x:c>
      <x:c r="J48" s="50" t="n">
        <x:f>I48*'05_Zijin_Assets'!C31</x:f>
        <x:v>7.125560249241448</x:v>
      </x:c>
      <x:c r="K48" s="50" t="n">
        <x:f>'05_Zijin_Assets'!C14*1000*(C48-'05_Zijin_Assets'!C33)/1000000000*50%</x:f>
        <x:v>14.278086395338006</x:v>
      </x:c>
      <x:c r="L48" s="50" t="n">
        <x:f>K48*'05_Zijin_Assets'!C35</x:f>
        <x:v>10.708564796503504</x:v>
      </x:c>
      <x:c r="M48" s="50" t="n">
        <x:f>D48*'07_Assumptions'!$B$6+G48+I48+K48+('05_Zijin_Assets'!C69-'05_Zijin_Assets'!C16-'05_Zijin_Assets'!C27-'05_Zijin_Assets'!C30-'05_Zijin_Assets'!C34)</x:f>
        <x:v>100.8123338368321</x:v>
      </x:c>
      <x:c r="N48" s="50" t="n">
        <x:f>E48*'07_Assumptions'!$B$6+H48+J48+L48+('05_Zijin_Assets'!C70-'05_Zijin_Assets'!C17-'05_Zijin_Assets'!C28-'05_Zijin_Assets'!C32-'05_Zijin_Assets'!C36)</x:f>
        <x:v>75.02558619218485</x:v>
      </x:c>
      <x:c r="O48" t="str">
        <x:v>Bull; non-Cu held Base</x:v>
      </x:c>
    </x:row>
    <x:row r="49">
      <x:c r="A49" t="n">
        <x:v>2028</x:v>
      </x:c>
      <x:c r="B49" s="50" t="n">
        <x:f>'01_Copper_Market'!D6</x:f>
        <x:v>16226</x:v>
      </x:c>
      <x:c r="C49" s="50" t="n">
        <x:f>B49*'01_Copper_Market'!D12</x:f>
        <x:v>115538.0379421396</x:v>
      </x:c>
      <x:c r="D49" s="50" t="n">
        <x:f>'02_Shared_Julong'!D4*1000*(C49-'02_Shared_Julong'!D6)/1000000000</x:f>
        <x:v>26.71868638264188</x:v>
      </x:c>
      <x:c r="E49" s="50" t="n">
        <x:f>D49*'02_Shared_Julong'!D9</x:f>
        <x:v>24.581191472030532</x:v>
      </x:c>
      <x:c r="F49" s="50" t="n">
        <x:f>D49*'07_Assumptions'!$B$5+'03_Zangge_Unique'!D12+'03_Zangge_Unique'!D18</x:f>
        <x:v>10.442818076491031</x:v>
      </x:c>
      <x:c r="G49" s="50" t="n">
        <x:f>MAX(0,('05_Zijin_Assets'!D18*1000*C49*'07_Assumptions'!$B$13/1000000000-'05_Zijin_Assets'!D23-'05_Zijin_Assets'!D24))*(1-'07_Assumptions'!$B$14)*'05_Zijin_Assets'!D9</x:f>
        <x:v>11.842311711737993</x:v>
      </x:c>
      <x:c r="H49" s="50" t="n">
        <x:f>('05_Zijin_Assets'!D18*1000*C49*'07_Assumptions'!$B$13/1000000000-'05_Zijin_Assets'!D23-MAX(0,('05_Zijin_Assets'!D18*1000*C49*'07_Assumptions'!$B$13/1000000000-'05_Zijin_Assets'!D23-'05_Zijin_Assets'!D24))*'07_Assumptions'!$B$14-'05_Zijin_Assets'!D21*'01_Copper_Market'!D12)*'05_Zijin_Assets'!D9*'07_Assumptions'!$B$15</x:f>
        <x:v>10.817471846959586</x:v>
      </x:c>
      <x:c r="I49" s="50" t="n">
        <x:f>'05_Zijin_Assets'!D13*1000*(C49-'05_Zijin_Assets'!D29)/1000000000*55%</x:f>
        <x:v>12.622399249431913</x:v>
      </x:c>
      <x:c r="J49" s="50" t="n">
        <x:f>I49*'05_Zijin_Assets'!D31</x:f>
        <x:v>8.835679474602339</x:v>
      </x:c>
      <x:c r="K49" s="50" t="n">
        <x:f>'05_Zijin_Assets'!D14*1000*(C49-'05_Zijin_Assets'!D33)/1000000000*50%</x:f>
        <x:v>17.959292818468658</x:v>
      </x:c>
      <x:c r="L49" s="50" t="n">
        <x:f>K49*'05_Zijin_Assets'!D35</x:f>
        <x:v>14.367434254774928</x:v>
      </x:c>
      <x:c r="M49" s="50" t="n">
        <x:f>D49*'07_Assumptions'!$B$6+G49+I49+K49+('05_Zijin_Assets'!D69-'05_Zijin_Assets'!D16-'05_Zijin_Assets'!D27-'05_Zijin_Assets'!D30-'05_Zijin_Assets'!D34)</x:f>
        <x:v>115.39915682648149</x:v>
      </x:c>
      <x:c r="N49" s="50" t="n">
        <x:f>E49*'07_Assumptions'!$B$6+H49+J49+L49+('05_Zijin_Assets'!D70-'05_Zijin_Assets'!D17-'05_Zijin_Assets'!D28-'05_Zijin_Assets'!D32-'05_Zijin_Assets'!D36)</x:f>
        <x:v>89.88794890683931</x:v>
      </x:c>
      <x:c r="O49" t="str">
        <x:v>Bull; non-Cu held Base</x:v>
      </x:c>
    </x:row>
    <x:row r="50">
      <x:c r="A50" t="n">
        <x:v>2029</x:v>
      </x:c>
      <x:c r="B50" s="50" t="n">
        <x:f>'01_Copper_Market'!E6</x:f>
        <x:v>17225</x:v>
      </x:c>
      <x:c r="C50" s="50" t="n">
        <x:f>B50*'01_Copper_Market'!E12</x:f>
        <x:v>122246.12518945459</x:v>
      </x:c>
      <x:c r="D50" s="50" t="n">
        <x:f>'02_Shared_Julong'!E4*1000*(C50-'02_Shared_Julong'!E6)/1000000000</x:f>
        <x:v>28.53254443183638</x:v>
      </x:c>
      <x:c r="E50" s="50" t="n">
        <x:f>D50*'02_Shared_Julong'!E9</x:f>
        <x:v>26.249940877289472</x:v>
      </x:c>
      <x:c r="F50" s="50" t="n">
        <x:f>D50*'07_Assumptions'!$B$5+'03_Zangge_Unique'!E12+'03_Zangge_Unique'!E18</x:f>
        <x:v>11.000858251619107</x:v>
      </x:c>
      <x:c r="G50" s="50" t="n">
        <x:f>MAX(0,('05_Zijin_Assets'!E18*1000*C50*'07_Assumptions'!$B$13/1000000000-'05_Zijin_Assets'!E23-'05_Zijin_Assets'!E24))*(1-'07_Assumptions'!$B$14)*'05_Zijin_Assets'!E9</x:f>
        <x:v>13.435132219738751</x:v>
      </x:c>
      <x:c r="H50" s="50" t="n">
        <x:f>('05_Zijin_Assets'!E18*1000*C50*'07_Assumptions'!$B$13/1000000000-'05_Zijin_Assets'!E23-MAX(0,('05_Zijin_Assets'!E18*1000*C50*'07_Assumptions'!$B$13/1000000000-'05_Zijin_Assets'!E23-'05_Zijin_Assets'!E24))*'07_Assumptions'!$B$14-'05_Zijin_Assets'!E21*'01_Copper_Market'!E12)*'05_Zijin_Assets'!E9*'07_Assumptions'!$B$15</x:f>
        <x:v>12.460108059740747</x:v>
      </x:c>
      <x:c r="I50" s="50" t="n">
        <x:f>'05_Zijin_Assets'!E13*1000*(C50-'05_Zijin_Assets'!E29)/1000000000*55%</x:f>
        <x:v>14.537740409880634</x:v>
      </x:c>
      <x:c r="J50" s="50" t="n">
        <x:f>I50*'05_Zijin_Assets'!E31</x:f>
        <x:v>10.903305307410475</x:v>
      </x:c>
      <x:c r="K50" s="50" t="n">
        <x:f>'05_Zijin_Assets'!E14*1000*(C50-'05_Zijin_Assets'!E33)/1000000000*50%</x:f>
        <x:v>19.706643643017234</x:v>
      </x:c>
      <x:c r="L50" s="50" t="n">
        <x:f>K50*'05_Zijin_Assets'!E35</x:f>
        <x:v>16.356514223704302</x:v>
      </x:c>
      <x:c r="M50" s="50" t="n">
        <x:f>D50*'07_Assumptions'!$B$6+G50+I50+K50+('05_Zijin_Assets'!E69-'05_Zijin_Assets'!E16-'05_Zijin_Assets'!E27-'05_Zijin_Assets'!E30-'05_Zijin_Assets'!E34)</x:f>
        <x:v>121.03427627293019</x:v>
      </x:c>
      <x:c r="N50" s="50" t="n">
        <x:f>E50*'07_Assumptions'!$B$6+H50+J50+L50+('05_Zijin_Assets'!E70-'05_Zijin_Assets'!E17-'05_Zijin_Assets'!E28-'05_Zijin_Assets'!E32-'05_Zijin_Assets'!E36)</x:f>
        <x:v>96.79338741175171</x:v>
      </x:c>
      <x:c r="O50" t="str">
        <x:v>Bull; non-Cu held Base</x:v>
      </x:c>
    </x:row>
    <x:row r="51">
      <x:c r="A51" t="n">
        <x:v>2030</x:v>
      </x:c>
      <x:c r="B51" s="50" t="n">
        <x:f>'01_Copper_Market'!F6</x:f>
        <x:v>17871</x:v>
      </x:c>
      <x:c r="C51" s="50" t="n">
        <x:f>B51*'01_Copper_Market'!F12</x:f>
        <x:v>126600.41664302206</x:v>
      </x:c>
      <x:c r="D51" s="50" t="n">
        <x:f>'02_Shared_Julong'!F4*1000*(C51-'02_Shared_Julong'!F6)/1000000000</x:f>
        <x:v>29.63529953978162</x:v>
      </x:c>
      <x:c r="E51" s="50" t="n">
        <x:f>D51*'02_Shared_Julong'!F9</x:f>
        <x:v>27.264475576599093</x:v>
      </x:c>
      <x:c r="F51" s="50" t="n">
        <x:f>D51*'07_Assumptions'!$B$5+'03_Zangge_Unique'!F12+'03_Zangge_Unique'!F18</x:f>
        <x:v>11.400382782586496</x:v>
      </x:c>
      <x:c r="G51" s="50" t="n">
        <x:f>MAX(0,('05_Zijin_Assets'!F18*1000*C51*'07_Assumptions'!$B$13/1000000000-'05_Zijin_Assets'!F23-'05_Zijin_Assets'!F24))*(1-'07_Assumptions'!$B$14)*'05_Zijin_Assets'!F9</x:f>
        <x:v>14.159366007014377</x:v>
      </x:c>
      <x:c r="H51" s="50" t="n">
        <x:f>('05_Zijin_Assets'!F18*1000*C51*'07_Assumptions'!$B$13/1000000000-'05_Zijin_Assets'!F23-MAX(0,('05_Zijin_Assets'!F18*1000*C51*'07_Assumptions'!$B$13/1000000000-'05_Zijin_Assets'!F23-'05_Zijin_Assets'!F24))*'07_Assumptions'!$B$14-'05_Zijin_Assets'!F21*'01_Copper_Market'!F12)*'05_Zijin_Assets'!F9*'07_Assumptions'!$B$15</x:f>
        <x:v>13.111249126329902</x:v>
      </x:c>
      <x:c r="I51" s="50" t="n">
        <x:f>'05_Zijin_Assets'!F13*1000*(C51-'05_Zijin_Assets'!F29)/1000000000*55%</x:f>
        <x:v>16.157293118748942</x:v>
      </x:c>
      <x:c r="J51" s="50" t="n">
        <x:f>I51*'05_Zijin_Assets'!F31</x:f>
        <x:v>12.925834494999155</x:v>
      </x:c>
      <x:c r="K51" s="50" t="n">
        <x:f>'05_Zijin_Assets'!F14*1000*(C51-'05_Zijin_Assets'!F33)/1000000000*50%</x:f>
        <x:v>20.918331019466684</x:v>
      </x:c>
      <x:c r="L51" s="50" t="n">
        <x:f>K51*'05_Zijin_Assets'!F35</x:f>
        <x:v>17.78058136654668</x:v>
      </x:c>
      <x:c r="M51" s="50" t="n">
        <x:f>D51*'07_Assumptions'!$B$6+G51+I51+K51+('05_Zijin_Assets'!F69-'05_Zijin_Assets'!F16-'05_Zijin_Assets'!F27-'05_Zijin_Assets'!F30-'05_Zijin_Assets'!F34)</x:f>
        <x:v>124.48780434322825</x:v>
      </x:c>
      <x:c r="N51" s="50" t="n">
        <x:f>E51*'07_Assumptions'!$B$6+H51+J51+L51+('05_Zijin_Assets'!F70-'05_Zijin_Assets'!F17-'05_Zijin_Assets'!F28-'05_Zijin_Assets'!F32-'05_Zijin_Assets'!F36)</x:f>
        <x:v>101.37184529906108</x:v>
      </x:c>
      <x:c r="O51" t="str">
        <x:v>Bull; non-Cu held Base</x:v>
      </x:c>
    </x:row>
    <x:row r="52">
      <x:c r="A52" t="n">
        <x:v>2031</x:v>
      </x:c>
      <x:c r="B52" s="50" t="n">
        <x:f>'01_Copper_Market'!G6</x:f>
        <x:v>18769</x:v>
      </x:c>
      <x:c r="C52" s="50" t="n">
        <x:f>B52*'01_Copper_Market'!G12</x:f>
        <x:v>132714.15084360653</x:v>
      </x:c>
      <x:c r="D52" s="50" t="n">
        <x:f>'02_Shared_Julong'!G4*1000*(C52-'02_Shared_Julong'!G6)/1000000000</x:f>
        <x:v>31.260799163628842</x:v>
      </x:c>
      <x:c r="E52" s="50" t="n">
        <x:f>D52*'02_Shared_Julong'!G9</x:f>
        <x:v>28.759935230538538</x:v>
      </x:c>
      <x:c r="F52" s="50" t="n">
        <x:f>D52*'07_Assumptions'!$B$5+'03_Zangge_Unique'!G12+'03_Zangge_Unique'!G18</x:f>
        <x:v>11.941358932490493</x:v>
      </x:c>
      <x:c r="G52" s="50" t="n">
        <x:f>MAX(0,('05_Zijin_Assets'!G18*1000*C52*'07_Assumptions'!$B$13/1000000000-'05_Zijin_Assets'!G23-'05_Zijin_Assets'!G24))*(1-'07_Assumptions'!$B$14)*'05_Zijin_Assets'!G9</x:f>
        <x:v>15.040936732219219</x:v>
      </x:c>
      <x:c r="H52" s="50" t="n">
        <x:f>('05_Zijin_Assets'!G18*1000*C52*'07_Assumptions'!$B$13/1000000000-'05_Zijin_Assets'!G23-MAX(0,('05_Zijin_Assets'!G18*1000*C52*'07_Assumptions'!$B$13/1000000000-'05_Zijin_Assets'!G23-'05_Zijin_Assets'!G24))*'07_Assumptions'!$B$14-'05_Zijin_Assets'!G21*'01_Copper_Market'!G12)*'05_Zijin_Assets'!G9*'07_Assumptions'!$B$15</x:f>
        <x:v>13.911319930082232</x:v>
      </x:c>
      <x:c r="I52" s="50" t="n">
        <x:f>'05_Zijin_Assets'!G13*1000*(C52-'05_Zijin_Assets'!G29)/1000000000*55%</x:f>
        <x:v>17.534481133662133</x:v>
      </x:c>
      <x:c r="J52" s="50" t="n">
        <x:f>I52*'05_Zijin_Assets'!G31</x:f>
        <x:v>14.027584906929707</x:v>
      </x:c>
      <x:c r="K52" s="50" t="n">
        <x:f>'05_Zijin_Assets'!G14*1000*(C52-'05_Zijin_Assets'!G33)/1000000000*50%</x:f>
        <x:v>22.18892286448404</x:v>
      </x:c>
      <x:c r="L52" s="50" t="n">
        <x:f>K52*'05_Zijin_Assets'!G35</x:f>
        <x:v>18.860584434811436</x:v>
      </x:c>
      <x:c r="M52" s="50" t="n">
        <x:f>D52*'07_Assumptions'!$B$6+G52+I52+K52+('05_Zijin_Assets'!G69-'05_Zijin_Assets'!G16-'05_Zijin_Assets'!G27-'05_Zijin_Assets'!G30-'05_Zijin_Assets'!G34)</x:f>
        <x:v>130.35326723040757</x:v>
      </x:c>
      <x:c r="N52" s="50" t="n">
        <x:f>E52*'07_Assumptions'!$B$6+H52+J52+L52+('05_Zijin_Assets'!G70-'05_Zijin_Assets'!G17-'05_Zijin_Assets'!G28-'05_Zijin_Assets'!G32-'05_Zijin_Assets'!G36)</x:f>
        <x:v>106.4638783705899</x:v>
      </x:c>
      <x:c r="O52" t="str">
        <x:v>Bull; non-Cu held Base</x:v>
      </x:c>
    </x:row>
    <x:row r="53">
      <x:c r="A53" t="n">
        <x:v>2032</x:v>
      </x:c>
      <x:c r="B53" s="50" t="n">
        <x:f>'01_Copper_Market'!H6</x:f>
        <x:v>19805</x:v>
      </x:c>
      <x:c r="C53" s="50" t="n">
        <x:f>B53*'01_Copper_Market'!H12</x:f>
        <x:v>139767.20994190464</x:v>
      </x:c>
      <x:c r="D53" s="50" t="n">
        <x:f>'02_Shared_Julong'!H4*1000*(C53-'02_Shared_Julong'!H6)/1000000000</x:f>
        <x:v>33.162880740881945</x:v>
      </x:c>
      <x:c r="E53" s="50" t="n">
        <x:f>D53*'02_Shared_Julong'!H9</x:f>
        <x:v>30.509850281611392</x:v>
      </x:c>
      <x:c r="F53" s="50" t="n">
        <x:f>D53*'07_Assumptions'!$B$5+'03_Zangge_Unique'!H12+'03_Zangge_Unique'!H18</x:f>
        <x:v>12.566708215136638</x:v>
      </x:c>
      <x:c r="G53" s="50" t="n">
        <x:f>MAX(0,('05_Zijin_Assets'!H18*1000*C53*'07_Assumptions'!$B$13/1000000000-'05_Zijin_Assets'!H23-'05_Zijin_Assets'!H24))*(1-'07_Assumptions'!$B$14)*'05_Zijin_Assets'!H9</x:f>
        <x:v>16.074578909418364</x:v>
      </x:c>
      <x:c r="H53" s="50" t="n">
        <x:f>('05_Zijin_Assets'!H18*1000*C53*'07_Assumptions'!$B$13/1000000000-'05_Zijin_Assets'!H23-MAX(0,('05_Zijin_Assets'!H18*1000*C53*'07_Assumptions'!$B$13/1000000000-'05_Zijin_Assets'!H23-'05_Zijin_Assets'!H24))*'07_Assumptions'!$B$14-'05_Zijin_Assets'!H21*'01_Copper_Market'!H12)*'05_Zijin_Assets'!H9*'07_Assumptions'!$B$15</x:f>
        <x:v>14.848344393508368</x:v>
      </x:c>
      <x:c r="I53" s="50" t="n">
        <x:f>'05_Zijin_Assets'!H13*1000*(C53-'05_Zijin_Assets'!H29)/1000000000*55%</x:f>
        <x:v>19.134471034524807</x:v>
      </x:c>
      <x:c r="J53" s="50" t="n">
        <x:f>I53*'05_Zijin_Assets'!H31</x:f>
        <x:v>15.307576827619847</x:v>
      </x:c>
      <x:c r="K53" s="50" t="n">
        <x:f>'05_Zijin_Assets'!H14*1000*(C53-'05_Zijin_Assets'!H33)/1000000000*50%</x:f>
        <x:v>23.695550014338405</x:v>
      </x:c>
      <x:c r="L53" s="50" t="n">
        <x:f>K53*'05_Zijin_Assets'!H35</x:f>
        <x:v>20.141217512187644</x:v>
      </x:c>
      <x:c r="M53" s="50" t="n">
        <x:f>D53*'07_Assumptions'!$B$6+G53+I53+K53+('05_Zijin_Assets'!H69-'05_Zijin_Assets'!H16-'05_Zijin_Assets'!H27-'05_Zijin_Assets'!H30-'05_Zijin_Assets'!H34)</x:f>
        <x:v>137.16003008353505</x:v>
      </x:c>
      <x:c r="N53" s="50" t="n">
        <x:f>E53*'07_Assumptions'!$B$6+H53+J53+L53+('05_Zijin_Assets'!H70-'05_Zijin_Assets'!H17-'05_Zijin_Assets'!H28-'05_Zijin_Assets'!H32-'05_Zijin_Assets'!H36)</x:f>
        <x:v>112.15903158743275</x:v>
      </x:c>
      <x:c r="O53" t="str">
        <x:v>Bull; non-Cu held Base</x:v>
      </x:c>
    </x:row>
    <x:row r="54">
      <x:c r="A54" t="n">
        <x:v>2033</x:v>
      </x:c>
      <x:c r="B54" s="50" t="n">
        <x:f>'01_Copper_Market'!I6</x:f>
        <x:v>20816</x:v>
      </x:c>
      <x:c r="C54" s="50" t="n">
        <x:f>B54*'01_Copper_Market'!I12</x:f>
        <x:v>146630.66031868506</x:v>
      </x:c>
      <x:c r="D54" s="50" t="n">
        <x:f>'02_Shared_Julong'!I4*1000*(C54-'02_Shared_Julong'!I6)/1000000000</x:f>
        <x:v>35.00273379787383</x:v>
      </x:c>
      <x:c r="E54" s="50" t="n">
        <x:f>D54*'02_Shared_Julong'!I9</x:f>
        <x:v>32.202515094043925</x:v>
      </x:c>
      <x:c r="F54" s="50" t="n">
        <x:f>D54*'07_Assumptions'!$B$5+'03_Zangge_Unique'!I12+'03_Zangge_Unique'!I18</x:f>
        <x:v>13.172125796917294</x:v>
      </x:c>
      <x:c r="G54" s="50" t="n">
        <x:f>MAX(0,('05_Zijin_Assets'!I18*1000*C54*'07_Assumptions'!$B$13/1000000000-'05_Zijin_Assets'!I23-'05_Zijin_Assets'!I24))*(1-'07_Assumptions'!$B$14)*'05_Zijin_Assets'!I9</x:f>
        <x:v>17.074358702489025</x:v>
      </x:c>
      <x:c r="H54" s="50" t="n">
        <x:f>('05_Zijin_Assets'!I18*1000*C54*'07_Assumptions'!$B$13/1000000000-'05_Zijin_Assets'!I23-MAX(0,('05_Zijin_Assets'!I18*1000*C54*'07_Assumptions'!$B$13/1000000000-'05_Zijin_Assets'!I23-'05_Zijin_Assets'!I24))*'07_Assumptions'!$B$14-'05_Zijin_Assets'!I21*'01_Copper_Market'!I12)*'05_Zijin_Assets'!I9*'07_Assumptions'!$B$15</x:f>
        <x:v>15.755051139280795</x:v>
      </x:c>
      <x:c r="I54" s="50" t="n">
        <x:f>'05_Zijin_Assets'!I13*1000*(C54-'05_Zijin_Assets'!I29)/1000000000*55%</x:f>
        <x:v>20.50237198395601</x:v>
      </x:c>
      <x:c r="J54" s="50" t="n">
        <x:f>I54*'05_Zijin_Assets'!I31</x:f>
        <x:v>16.401897587164807</x:v>
      </x:c>
      <x:c r="K54" s="50" t="n">
        <x:f>'05_Zijin_Assets'!I14*1000*(C54-'05_Zijin_Assets'!I33)/1000000000*50%</x:f>
        <x:v>25.341794869046733</x:v>
      </x:c>
      <x:c r="L54" s="50" t="n">
        <x:f>K54*'05_Zijin_Assets'!I35</x:f>
        <x:v>21.540525638689722</x:v>
      </x:c>
      <x:c r="M54" s="50" t="n">
        <x:f>D54*'07_Assumptions'!$B$6+G54+I54+K54+('05_Zijin_Assets'!I69-'05_Zijin_Assets'!I16-'05_Zijin_Assets'!I27-'05_Zijin_Assets'!I30-'05_Zijin_Assets'!I34)</x:f>
        <x:v>143.82403457359086</x:v>
      </x:c>
      <x:c r="N54" s="50" t="n">
        <x:f>E54*'07_Assumptions'!$B$6+H54+J54+L54+('05_Zijin_Assets'!I70-'05_Zijin_Assets'!I17-'05_Zijin_Assets'!I28-'05_Zijin_Assets'!I32-'05_Zijin_Assets'!I36)</x:f>
        <x:v>117.73847990576446</x:v>
      </x:c>
      <x:c r="O54" t="str">
        <x:v>Bull; non-Cu held Base</x:v>
      </x:c>
    </x:row>
    <x:row r="55">
      <x:c r="A55" t="n">
        <x:v>2034</x:v>
      </x:c>
      <x:c r="B55" s="50" t="n">
        <x:f>'01_Copper_Market'!J6</x:f>
        <x:v>21713</x:v>
      </x:c>
      <x:c r="C55" s="50" t="n">
        <x:f>B55*'01_Copper_Market'!J12</x:f>
        <x:v>152662.32761692675</x:v>
      </x:c>
      <x:c r="D55" s="50" t="n">
        <x:f>'02_Shared_Julong'!J4*1000*(C55-'02_Shared_Julong'!J6)/1000000000</x:f>
        <x:v>36.58757237990305</x:v>
      </x:c>
      <x:c r="E55" s="50" t="n">
        <x:f>D55*'02_Shared_Julong'!J9</x:f>
        <x:v>33.66056658951081</x:v>
      </x:c>
      <x:c r="F55" s="50" t="n">
        <x:f>D55*'07_Assumptions'!$B$5+'03_Zangge_Unique'!J12+'03_Zangge_Unique'!J18</x:f>
        <x:v>13.698252716917128</x:v>
      </x:c>
      <x:c r="G55" s="50" t="n">
        <x:f>MAX(0,('05_Zijin_Assets'!J18*1000*C55*'07_Assumptions'!$B$13/1000000000-'05_Zijin_Assets'!J23-'05_Zijin_Assets'!J24))*(1-'07_Assumptions'!$B$14)*'05_Zijin_Assets'!J9</x:f>
        <x:v>17.93604396821949</x:v>
      </x:c>
      <x:c r="H55" s="50" t="n">
        <x:f>('05_Zijin_Assets'!J18*1000*C55*'07_Assumptions'!$B$13/1000000000-'05_Zijin_Assets'!J23-MAX(0,('05_Zijin_Assets'!J18*1000*C55*'07_Assumptions'!$B$13/1000000000-'05_Zijin_Assets'!J23-'05_Zijin_Assets'!J24))*'07_Assumptions'!$B$14-'05_Zijin_Assets'!J21*'01_Copper_Market'!J12)*'05_Zijin_Assets'!J9*'07_Assumptions'!$B$15</x:f>
        <x:v>16.537587113721354</x:v>
      </x:c>
      <x:c r="I55" s="50" t="n">
        <x:f>'05_Zijin_Assets'!J13*1000*(C55-'05_Zijin_Assets'!J29)/1000000000*55%</x:f>
        <x:v>21.730306867184055</x:v>
      </x:c>
      <x:c r="J55" s="50" t="n">
        <x:f>I55*'05_Zijin_Assets'!J31</x:f>
        <x:v>17.384245493747244</x:v>
      </x:c>
      <x:c r="K55" s="50" t="n">
        <x:f>'05_Zijin_Assets'!J14*1000*(C55-'05_Zijin_Assets'!J33)/1000000000*50%</x:f>
        <x:v>26.777090598750814</x:v>
      </x:c>
      <x:c r="L55" s="50" t="n">
        <x:f>K55*'05_Zijin_Assets'!J35</x:f>
        <x:v>22.76052700893819</x:v>
      </x:c>
      <x:c r="M55" s="50" t="n">
        <x:f>D55*'07_Assumptions'!$B$6+G55+I55+K55+('05_Zijin_Assets'!J69-'05_Zijin_Assets'!J16-'05_Zijin_Assets'!J27-'05_Zijin_Assets'!J30-'05_Zijin_Assets'!J34)</x:f>
        <x:v>149.87047524407942</x:v>
      </x:c>
      <x:c r="N55" s="50" t="n">
        <x:f>E55*'07_Assumptions'!$B$6+H55+J55+L55+('05_Zijin_Assets'!J70-'05_Zijin_Assets'!J17-'05_Zijin_Assets'!J28-'05_Zijin_Assets'!J32-'05_Zijin_Assets'!J36)</x:f>
        <x:v>122.78092800716867</x:v>
      </x:c>
      <x:c r="O55" t="str">
        <x:v>Bull; non-Cu held Base</x:v>
      </x:c>
    </x:row>
    <x:row r="56">
      <x:c r="A56" t="n">
        <x:v>2035</x:v>
      </x:c>
      <x:c r="B56" s="50" t="n">
        <x:f>'01_Copper_Market'!K6</x:f>
        <x:v>22534</x:v>
      </x:c>
      <x:c r="C56" s="50" t="n">
        <x:f>B56*'01_Copper_Market'!K12</x:f>
        <x:v>158124.48683134938</x:v>
      </x:c>
      <x:c r="D56" s="50" t="n">
        <x:f>'02_Shared_Julong'!K4*1000*(C56-'02_Shared_Julong'!K6)/1000000000</x:f>
        <x:v>37.995941996600465</x:v>
      </x:c>
      <x:c r="E56" s="50" t="n">
        <x:f>D56*'02_Shared_Julong'!K9</x:f>
        <x:v>34.95626663687243</x:v>
      </x:c>
      <x:c r="F56" s="50" t="n">
        <x:f>D56*'07_Assumptions'!$B$5+'03_Zangge_Unique'!K12+'03_Zangge_Unique'!K18</x:f>
        <x:v>14.169245352840836</x:v>
      </x:c>
      <x:c r="G56" s="50" t="n">
        <x:f>MAX(0,('05_Zijin_Assets'!K18*1000*C56*'07_Assumptions'!$B$13/1000000000-'05_Zijin_Assets'!K23-'05_Zijin_Assets'!K24))*(1-'07_Assumptions'!$B$14)*'05_Zijin_Assets'!K9</x:f>
        <x:v>18.702890501217503</x:v>
      </x:c>
      <x:c r="H56" s="50" t="n">
        <x:f>('05_Zijin_Assets'!K18*1000*C56*'07_Assumptions'!$B$13/1000000000-'05_Zijin_Assets'!K23-MAX(0,('05_Zijin_Assets'!K18*1000*C56*'07_Assumptions'!$B$13/1000000000-'05_Zijin_Assets'!K23-'05_Zijin_Assets'!K24))*'07_Assumptions'!$B$14-'05_Zijin_Assets'!K21*'01_Copper_Market'!K12)*'05_Zijin_Assets'!K9*'07_Assumptions'!$B$15</x:f>
        <x:v>17.234864472537225</x:v>
      </x:c>
      <x:c r="I56" s="50" t="n">
        <x:f>'05_Zijin_Assets'!K13*1000*(C56-'05_Zijin_Assets'!K29)/1000000000*55%</x:f>
        <x:v>22.595036121752084</x:v>
      </x:c>
      <x:c r="J56" s="50" t="n">
        <x:f>I56*'05_Zijin_Assets'!K31</x:f>
        <x:v>18.076028897401667</x:v>
      </x:c>
      <x:c r="K56" s="50" t="n">
        <x:f>'05_Zijin_Assets'!K14*1000*(C56-'05_Zijin_Assets'!K33)/1000000000*50%</x:f>
        <x:v>28.288001019121626</x:v>
      </x:c>
      <x:c r="L56" s="50" t="n">
        <x:f>K56*'05_Zijin_Assets'!K35</x:f>
        <x:v>24.044800866253382</x:v>
      </x:c>
      <x:c r="M56" s="50" t="n">
        <x:f>D56*'07_Assumptions'!$B$6+G56+I56+K56+('05_Zijin_Assets'!K69-'05_Zijin_Assets'!K16-'05_Zijin_Assets'!K27-'05_Zijin_Assets'!K30-'05_Zijin_Assets'!K34)</x:f>
        <x:v>155.4516090273893</x:v>
      </x:c>
      <x:c r="N56" s="50" t="n">
        <x:f>E56*'07_Assumptions'!$B$6+H56+J56+L56+('05_Zijin_Assets'!K70-'05_Zijin_Assets'!K17-'05_Zijin_Assets'!K28-'05_Zijin_Assets'!K32-'05_Zijin_Assets'!K36)</x:f>
        <x:v>127.64969895366956</x:v>
      </x:c>
      <x:c r="O56" t="str">
        <x:v>Bull; non-Cu held Base</x:v>
      </x:c>
    </x:row>
    <x:row r="58">
      <x:c r="A58" s="5" t="str">
        <x:v>DCF outputs</x:v>
      </x:c>
      <x:c r="B58" s="5" t="str">
        <x:v>YE2026</x:v>
      </x:c>
      <x:c r="C58" s="5" t="str">
        <x:v>YE2030</x:v>
      </x:c>
      <x:c r="D58" s="5" t="str">
        <x:v>YE2035</x:v>
      </x:c>
      <x:c r="E58" s="5"/>
      <x:c r="F58" s="5"/>
      <x:c r="G58" s="5"/>
    </x:row>
    <x:row r="59">
      <x:c r="A59" t="str">
        <x:v>Zangge DCF/sh</x:v>
      </x:c>
      <x:c r="B59" s="58" t="n">
        <x:f>((E48/(1+'07_Assumptions'!$B$4)^1+E49/(1+'07_Assumptions'!$B$4)^2+E50/(1+'07_Assumptions'!$B$4)^3+E51/(1+'07_Assumptions'!$B$4)^4+E52/(1+'07_Assumptions'!$B$4)^5+E53/(1+'07_Assumptions'!$B$4)^6+E54/(1+'07_Assumptions'!$B$4)^7+E55/(1+'07_Assumptions'!$B$4)^8+E56/(1+'07_Assumptions'!$B$4)^9+E56*'07_Assumptions'!$C$27/(1+'07_Assumptions'!$B$4)^9)*'07_Assumptions'!$B$5+'03_Zangge_Unique'!B25+'03_Zangge_Unique'!B28+2.403)/'07_Assumptions'!$B$9</x:f>
        <x:v>63.869811650079605</x:v>
      </x:c>
      <x:c r="C59" s="58" t="n">
        <x:f>((E52/(1+'07_Assumptions'!$B$4)^1+E53/(1+'07_Assumptions'!$B$4)^2+E54/(1+'07_Assumptions'!$B$4)^3+E55/(1+'07_Assumptions'!$B$4)^4+E56/(1+'07_Assumptions'!$B$4)^5+E56*'07_Assumptions'!$C$27/(1+'07_Assumptions'!$B$4)^5)*'07_Assumptions'!$B$5+'03_Zangge_Unique'!F25+'03_Zangge_Unique'!F28+2.403)/'07_Assumptions'!$B$9</x:f>
        <x:v>67.44994412823728</x:v>
      </x:c>
      <x:c r="D59" s="58" t="n">
        <x:f>((E56*'07_Assumptions'!$C$27)*'07_Assumptions'!$B$5+'03_Zangge_Unique'!K25+'03_Zangge_Unique'!K28+2.403)/'07_Assumptions'!$B$9</x:f>
        <x:v>65.8012578877827</x:v>
      </x:c>
    </x:row>
    <x:row r="60">
      <x:c r="A60" t="str">
        <x:v>Zijin DCF/sh</x:v>
      </x:c>
      <x:c r="B60" s="58" t="n">
        <x:f>((E48/(1+'07_Assumptions'!$B$4)^1+E49/(1+'07_Assumptions'!$B$4)^2+E50/(1+'07_Assumptions'!$B$4)^3+E51/(1+'07_Assumptions'!$B$4)^4+E52/(1+'07_Assumptions'!$B$4)^5+E53/(1+'07_Assumptions'!$B$4)^6+E54/(1+'07_Assumptions'!$B$4)^7+E55/(1+'07_Assumptions'!$B$4)^8+E56/(1+'07_Assumptions'!$B$4)^9+E56*'07_Assumptions'!$C$27/(1+'07_Assumptions'!$B$4)^9)*'07_Assumptions'!$B$6+(H48/(1+'07_Assumptions'!$B$4)^1+H49/(1+'07_Assumptions'!$B$4)^2+H50/(1+'07_Assumptions'!$B$4)^3+H51/(1+'07_Assumptions'!$B$4)^4+H52/(1+'07_Assumptions'!$B$4)^5+H53/(1+'07_Assumptions'!$B$4)^6+H54/(1+'07_Assumptions'!$B$4)^7+H55/(1+'07_Assumptions'!$B$4)^8+H56/(1+'07_Assumptions'!$B$4)^9+H56*'07_Assumptions'!$C$30/(1+'07_Assumptions'!$B$4)^9)+(J48/(1+'07_Assumptions'!$B$4)^1+J49/(1+'07_Assumptions'!$B$4)^2+J50/(1+'07_Assumptions'!$B$4)^3+J51/(1+'07_Assumptions'!$B$4)^4+J52/(1+'07_Assumptions'!$B$4)^5+J53/(1+'07_Assumptions'!$B$4)^6+J54/(1+'07_Assumptions'!$B$4)^7+J55/(1+'07_Assumptions'!$B$4)^8+J56/(1+'07_Assumptions'!$B$4)^9+J56*'07_Assumptions'!$C$31/(1+'07_Assumptions'!$B$4)^9)+(L48/(1+'07_Assumptions'!$B$4)^1+L49/(1+'07_Assumptions'!$B$4)^2+L50/(1+'07_Assumptions'!$B$4)^3+L51/(1+'07_Assumptions'!$B$4)^4+L52/(1+'07_Assumptions'!$B$4)^5+L53/(1+'07_Assumptions'!$B$4)^6+L54/(1+'07_Assumptions'!$B$4)^7+L55/(1+'07_Assumptions'!$B$4)^8+L56/(1+'07_Assumptions'!$B$4)^9+L56*'07_Assumptions'!$C$32/(1+'07_Assumptions'!$B$4)^9)+'06_Zijin_Valuation'!B18+'06_Zijin_Valuation'!B19+'06_Zijin_Valuation'!B20+'06_Zijin_Valuation'!B21+'06_Zijin_Valuation'!B22+'06_Zijin_Valuation'!B23+'06_Zijin_Valuation'!B24-'06_Zijin_Valuation'!B10)/'06_Zijin_Valuation'!B4</x:f>
        <x:v>32.71009102711432</x:v>
      </x:c>
      <x:c r="C60" s="58" t="n">
        <x:f>((E52/(1+'07_Assumptions'!$B$4)^1+E53/(1+'07_Assumptions'!$B$4)^2+E54/(1+'07_Assumptions'!$B$4)^3+E55/(1+'07_Assumptions'!$B$4)^4+E56/(1+'07_Assumptions'!$B$4)^5+E56*'07_Assumptions'!$C$27/(1+'07_Assumptions'!$B$4)^5)*'07_Assumptions'!$B$6+(H52/(1+'07_Assumptions'!$B$4)^1+H53/(1+'07_Assumptions'!$B$4)^2+H54/(1+'07_Assumptions'!$B$4)^3+H55/(1+'07_Assumptions'!$B$4)^4+H56/(1+'07_Assumptions'!$B$4)^5+H56*'07_Assumptions'!$C$30/(1+'07_Assumptions'!$B$4)^5)+(J52/(1+'07_Assumptions'!$B$4)^1+J53/(1+'07_Assumptions'!$B$4)^2+J54/(1+'07_Assumptions'!$B$4)^3+J55/(1+'07_Assumptions'!$B$4)^4+J56/(1+'07_Assumptions'!$B$4)^5+J56*'07_Assumptions'!$C$31/(1+'07_Assumptions'!$B$4)^5)+(L52/(1+'07_Assumptions'!$B$4)^1+L53/(1+'07_Assumptions'!$B$4)^2+L54/(1+'07_Assumptions'!$B$4)^3+L55/(1+'07_Assumptions'!$B$4)^4+L56/(1+'07_Assumptions'!$B$4)^5+L56*'07_Assumptions'!$C$32/(1+'07_Assumptions'!$B$4)^5)+'06_Zijin_Valuation'!F18+'06_Zijin_Valuation'!F19+'06_Zijin_Valuation'!F20+'06_Zijin_Valuation'!F21+'06_Zijin_Valuation'!F22+'06_Zijin_Valuation'!F23+'06_Zijin_Valuation'!F24-'06_Zijin_Valuation'!F10)/'06_Zijin_Valuation'!F4</x:f>
        <x:v>36.51468949516303</x:v>
      </x:c>
      <x:c r="D60" s="58" t="n">
        <x:f>((E56*'07_Assumptions'!$C$27)*'07_Assumptions'!$B$6+(H56*'07_Assumptions'!$C$30)+(J56*'07_Assumptions'!$C$31)+(L56*'07_Assumptions'!$C$32)+'06_Zijin_Valuation'!K18+'06_Zijin_Valuation'!K19+'06_Zijin_Valuation'!K20+'06_Zijin_Valuation'!K21+'06_Zijin_Valuation'!K22+'06_Zijin_Valuation'!K23+'06_Zijin_Valuation'!K24-'06_Zijin_Valuation'!K10)/'06_Zijin_Valuation'!K4</x:f>
        <x:v>36.50393902536478</x:v>
      </x:c>
    </x:row>
  </x:sheetData>
  <x:mergeCells>
    <x:mergeCell ref="A1:H1"/>
    <x:mergeCell ref="A13:O13"/>
    <x:mergeCell ref="A29:O29"/>
    <x:mergeCell ref="A45:O4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4" hidden="0" customWidth="1"/>
  </x:cols>
  <x:sheetData>
    <x:row r="1">
      <x:c r="A1" s="15" t="str">
        <x:v>Copper Supply-Demand &amp; Price Inputs</x:v>
      </x:c>
      <x:c r="B1" s="15"/>
      <x:c r="C1" s="15"/>
      <x:c r="D1" s="15"/>
      <x:c r="E1" s="15"/>
      <x:c r="F1" s="15"/>
      <x:c r="G1" s="15"/>
      <x:c r="H1" s="15"/>
      <x:c r="I1" s="15"/>
      <x:c r="J1" s="15"/>
      <x:c r="K1" s="15"/>
      <x:c r="L1" s="15"/>
    </x:row>
    <x:row r="3">
      <x:c r="A3" s="5" t="str">
        <x:v>Metric</x:v>
      </x:c>
      <x:c r="B3" s="5" t="n">
        <x:v>2026</x:v>
      </x:c>
      <x:c r="C3" s="5" t="n">
        <x:v>2027</x:v>
      </x:c>
      <x:c r="D3" s="5" t="n">
        <x:v>2028</x:v>
      </x:c>
      <x:c r="E3" s="5" t="n">
        <x:v>2029</x:v>
      </x:c>
      <x:c r="F3" s="5" t="n">
        <x:v>2030</x:v>
      </x:c>
      <x:c r="G3" s="5" t="n">
        <x:v>2031</x:v>
      </x:c>
      <x:c r="H3" s="5" t="n">
        <x:v>2032</x:v>
      </x:c>
      <x:c r="I3" s="5" t="n">
        <x:v>2033</x:v>
      </x:c>
      <x:c r="J3" s="5" t="n">
        <x:v>2034</x:v>
      </x:c>
      <x:c r="K3" s="5" t="n">
        <x:v>2035</x:v>
      </x:c>
      <x:c r="L3" s="5" t="str">
        <x:v>Source ID</x:v>
      </x:c>
    </x:row>
    <x:row r="4">
      <x:c r="A4" t="str">
        <x:v>Bear Cu price (US$/t)</x:v>
      </x:c>
      <x:c r="B4" s="34" t="n">
        <x:v>10500</x:v>
      </x:c>
      <x:c r="C4" s="34" t="n">
        <x:v>7840</x:v>
      </x:c>
      <x:c r="D4" s="34" t="n">
        <x:v>7370</x:v>
      </x:c>
      <x:c r="E4" s="34" t="n">
        <x:v>7474</x:v>
      </x:c>
      <x:c r="F4" s="34" t="n">
        <x:v>7676</x:v>
      </x:c>
      <x:c r="G4" s="34" t="n">
        <x:v>7868</x:v>
      </x:c>
      <x:c r="H4" s="34" t="n">
        <x:v>8065</x:v>
      </x:c>
      <x:c r="I4" s="34" t="n">
        <x:v>8266</x:v>
      </x:c>
      <x:c r="J4" s="34" t="n">
        <x:v>8473</x:v>
      </x:c>
      <x:c r="K4" s="34" t="n">
        <x:v>8685</x:v>
      </x:c>
      <x:c r="L4" t="str">
        <x:v>SRC_CU</x:v>
      </x:c>
    </x:row>
    <x:row r="5">
      <x:c r="A5" t="str">
        <x:v>Base Cu price (US$/t)</x:v>
      </x:c>
      <x:c r="B5" s="34" t="n">
        <x:v>12650</x:v>
      </x:c>
      <x:c r="C5" s="34" t="n">
        <x:v>11329</x:v>
      </x:c>
      <x:c r="D5" s="34" t="n">
        <x:v>11445</x:v>
      </x:c>
      <x:c r="E5" s="34" t="n">
        <x:v>11666</x:v>
      </x:c>
      <x:c r="F5" s="34" t="n">
        <x:v>11852</x:v>
      </x:c>
      <x:c r="G5" s="34" t="n">
        <x:v>12884</x:v>
      </x:c>
      <x:c r="H5" s="34" t="n">
        <x:v>13740</x:v>
      </x:c>
      <x:c r="I5" s="34" t="n">
        <x:v>14727</x:v>
      </x:c>
      <x:c r="J5" s="34" t="n">
        <x:v>15546</x:v>
      </x:c>
      <x:c r="K5" s="34" t="n">
        <x:v>16412</x:v>
      </x:c>
      <x:c r="L5" t="str">
        <x:v>SRC_CU</x:v>
      </x:c>
    </x:row>
    <x:row r="6">
      <x:c r="A6" t="str">
        <x:v>Bull Cu price (US$/t)</x:v>
      </x:c>
      <x:c r="B6" s="34" t="n">
        <x:v>14500</x:v>
      </x:c>
      <x:c r="C6" s="34" t="n">
        <x:v>15294</x:v>
      </x:c>
      <x:c r="D6" s="34" t="n">
        <x:v>16226</x:v>
      </x:c>
      <x:c r="E6" s="34" t="n">
        <x:v>17225</x:v>
      </x:c>
      <x:c r="F6" s="34" t="n">
        <x:v>17871</x:v>
      </x:c>
      <x:c r="G6" s="34" t="n">
        <x:v>18769</x:v>
      </x:c>
      <x:c r="H6" s="34" t="n">
        <x:v>19805</x:v>
      </x:c>
      <x:c r="I6" s="34" t="n">
        <x:v>20816</x:v>
      </x:c>
      <x:c r="J6" s="34" t="n">
        <x:v>21713</x:v>
      </x:c>
      <x:c r="K6" s="34" t="n">
        <x:v>22534</x:v>
      </x:c>
      <x:c r="L6" t="str">
        <x:v>SRC_CU</x:v>
      </x:c>
    </x:row>
    <x:row r="7">
      <x:c r="A7" t="str">
        <x:v>Base global mined supply (Mt)</x:v>
      </x:c>
      <x:c r="B7" s="36" t="n">
        <x:v>23.368</x:v>
      </x:c>
      <x:c r="C7" s="36" t="n">
        <x:v>23.906</x:v>
      </x:c>
      <x:c r="D7" s="36" t="n">
        <x:v>24.55</x:v>
      </x:c>
      <x:c r="E7" s="36" t="n">
        <x:v>25.05</x:v>
      </x:c>
      <x:c r="F7" s="36" t="n">
        <x:v>25.45</x:v>
      </x:c>
      <x:c r="G7" s="36" t="n">
        <x:v>25.7</x:v>
      </x:c>
      <x:c r="H7" s="36" t="n">
        <x:v>25.9</x:v>
      </x:c>
      <x:c r="I7" s="36" t="n">
        <x:v>26.05</x:v>
      </x:c>
      <x:c r="J7" s="36" t="n">
        <x:v>26.15</x:v>
      </x:c>
      <x:c r="K7" s="36" t="n">
        <x:v>26.25</x:v>
      </x:c>
      <x:c r="L7" t="str">
        <x:v>SRC_CU</x:v>
      </x:c>
    </x:row>
    <x:row r="8">
      <x:c r="A8" t="str">
        <x:v>Base refined demand (Mt)</x:v>
      </x:c>
      <x:c r="B8" s="36" t="n">
        <x:v>28.647</x:v>
      </x:c>
      <x:c r="C8" s="36" t="n">
        <x:v>29.22</x:v>
      </x:c>
      <x:c r="D8" s="36" t="n">
        <x:v>29.964</x:v>
      </x:c>
      <x:c r="E8" s="36" t="n">
        <x:v>30.738</x:v>
      </x:c>
      <x:c r="F8" s="36" t="n">
        <x:v>31.539</x:v>
      </x:c>
      <x:c r="G8" s="36" t="n">
        <x:v>32.303</x:v>
      </x:c>
      <x:c r="H8" s="36" t="n">
        <x:v>33.057</x:v>
      </x:c>
      <x:c r="I8" s="36" t="n">
        <x:v>33.807</x:v>
      </x:c>
      <x:c r="J8" s="36" t="n">
        <x:v>34.521</x:v>
      </x:c>
      <x:c r="K8" s="36" t="n">
        <x:v>35.222</x:v>
      </x:c>
      <x:c r="L8" t="str">
        <x:v>SRC_CU</x:v>
      </x:c>
    </x:row>
    <x:row r="9">
      <x:c r="A9" t="str">
        <x:v>Base static balance (Mt)</x:v>
      </x:c>
      <x:c r="B9" s="36" t="n">
        <x:v>0.096</x:v>
      </x:c>
      <x:c r="C9" s="36" t="n">
        <x:v>0.377</x:v>
      </x:c>
      <x:c r="D9" s="36" t="n">
        <x:v>0.466</x:v>
      </x:c>
      <x:c r="E9" s="36" t="n">
        <x:v>0.392</x:v>
      </x:c>
      <x:c r="F9" s="36" t="n">
        <x:v>0.196</x:v>
      </x:c>
      <x:c r="G9" s="36" t="n">
        <x:v>-0.111</x:v>
      </x:c>
      <x:c r="H9" s="36" t="n">
        <x:v>-0.451</x:v>
      </x:c>
      <x:c r="I9" s="36" t="n">
        <x:v>-0.831</x:v>
      </x:c>
      <x:c r="J9" s="36" t="n">
        <x:v>-1.217</x:v>
      </x:c>
      <x:c r="K9" s="36" t="n">
        <x:v>-1.582</x:v>
      </x:c>
      <x:c r="L9" t="str">
        <x:v>SRC_CU</x:v>
      </x:c>
    </x:row>
    <x:row r="10">
      <x:c r="A10" t="str">
        <x:v>Base China incl-VAT reference (RMB/t)</x:v>
      </x:c>
      <x:c r="B10" s="34" t="n">
        <x:v>103432</x:v>
      </x:c>
      <x:c r="C10" s="34" t="n">
        <x:v>91800</x:v>
      </x:c>
      <x:c r="D10" s="34" t="n">
        <x:v>92089</x:v>
      </x:c>
      <x:c r="E10" s="34" t="n">
        <x:v>93557</x:v>
      </x:c>
      <x:c r="F10" s="34" t="n">
        <x:v>94876</x:v>
      </x:c>
      <x:c r="G10" s="34" t="n">
        <x:v>102945</x:v>
      </x:c>
      <x:c r="H10" s="34" t="n">
        <x:v>109571</x:v>
      </x:c>
      <x:c r="I10" s="34" t="n">
        <x:v>117225</x:v>
      </x:c>
      <x:c r="J10" s="34" t="n">
        <x:v>123512</x:v>
      </x:c>
      <x:c r="K10" s="34" t="n">
        <x:v>130137</x:v>
      </x:c>
      <x:c r="L10" t="str">
        <x:v>SRC_CU</x:v>
      </x:c>
    </x:row>
    <x:row r="11">
      <x:c r="A11" t="str">
        <x:v>Base ex-VAT Cu reference (RMB/t)</x:v>
      </x:c>
      <x:c r="B11" s="38" t="n">
        <x:f>B10/1.13</x:f>
        <x:v>91532.74336283187</x:v>
      </x:c>
      <x:c r="C11" s="38" t="n">
        <x:f>C10/1.13</x:f>
        <x:v>81238.93805309736</x:v>
      </x:c>
      <x:c r="D11" s="38" t="n">
        <x:f>D10/1.13</x:f>
        <x:v>81494.69026548673</x:v>
      </x:c>
      <x:c r="E11" s="38" t="n">
        <x:f>E10/1.13</x:f>
        <x:v>82793.80530973453</x:v>
      </x:c>
      <x:c r="F11" s="38" t="n">
        <x:f>F10/1.13</x:f>
        <x:v>83961.06194690266</x:v>
      </x:c>
      <x:c r="G11" s="38" t="n">
        <x:f>G10/1.13</x:f>
        <x:v>91101.76991150444</x:v>
      </x:c>
      <x:c r="H11" s="38" t="n">
        <x:f>H10/1.13</x:f>
        <x:v>96965.48672566372</x:v>
      </x:c>
      <x:c r="I11" s="38" t="n">
        <x:f>I10/1.13</x:f>
        <x:v>103738.93805309736</x:v>
      </x:c>
      <x:c r="J11" s="38" t="n">
        <x:f>J10/1.13</x:f>
        <x:v>109302.65486725664</x:v>
      </x:c>
      <x:c r="K11" s="38" t="n">
        <x:f>K10/1.13</x:f>
        <x:v>115165.48672566372</x:v>
      </x:c>
      <x:c r="L11" t="str">
        <x:v>Derived</x:v>
      </x:c>
    </x:row>
    <x:row r="12">
      <x:c r="A12" t="str">
        <x:v>Implied RMB/USD factor</x:v>
      </x:c>
      <x:c r="B12" s="40" t="n">
        <x:f>B11/B5</x:f>
        <x:v>7.235789989156669</x:v>
      </x:c>
      <x:c r="C12" s="40" t="n">
        <x:f>C11/C5</x:f>
        <x:v>7.170883401279668</x:v>
      </x:c>
      <x:c r="D12" s="40" t="n">
        <x:f>D11/D5</x:f>
        <x:v>7.120549608168347</x:v>
      </x:c>
      <x:c r="E12" s="40" t="n">
        <x:f>E11/E5</x:f>
        <x:v>7.097017427544533</x:v>
      </x:c>
      <x:c r="F12" s="40" t="n">
        <x:f>F11/F5</x:f>
        <x:v>7.084126050194285</x:v>
      </x:c>
      <x:c r="G12" s="40" t="n">
        <x:f>G11/G5</x:f>
        <x:v>7.070922843177929</x:v>
      </x:c>
      <x:c r="H12" s="40" t="n">
        <x:f>H11/H5</x:f>
        <x:v>7.0571678839638805</x:v>
      </x:c>
      <x:c r="I12" s="40" t="n">
        <x:f>I11/I5</x:f>
        <x:v>7.044132413464885</x:v>
      </x:c>
      <x:c r="J12" s="40" t="n">
        <x:f>J11/J5</x:f>
        <x:v>7.030918234096014</x:v>
      </x:c>
      <x:c r="K12" s="40" t="n">
        <x:f>K11/K5</x:f>
        <x:v>7.017151275022162</x:v>
      </x:c>
      <x:c r="L12" t="str">
        <x:v>Derived</x:v>
      </x:c>
    </x:row>
    <x:row r="14">
      <x:c r="A14" s="10" t="str">
        <x:v>Interpretation</x:v>
      </x:c>
      <x:c r="B14" s="10" t="str">
        <x:v>2026-2030: approximately balanced/slight surplus; 2031+: structural deficit emerges. Base copper price normalizes into 2027-30 before rising.</x:v>
      </x:c>
      <x:c r="C14" s="10"/>
      <x:c r="D14" s="10"/>
      <x:c r="E14" s="10"/>
      <x:c r="F14" s="10"/>
      <x:c r="G14" s="10"/>
      <x:c r="H14" s="10"/>
      <x:c r="I14" s="10"/>
      <x:c r="J14" s="10"/>
      <x:c r="K14" s="10"/>
      <x:c r="L14" s="10" t="str">
        <x:v>SRC_CU</x:v>
      </x:c>
    </x:row>
    <x:row r="15">
      <x:c r="A15" s="10" t="str">
        <x:v>Model discipline</x:v>
      </x:c>
      <x:c r="B15" s="10" t="str">
        <x:v>Copper price path is a calibrated scenario, not a statistical point forecast; 2035 confidence is lower than near-term.</x:v>
      </x:c>
      <x:c r="C15" s="10"/>
      <x:c r="D15" s="10"/>
      <x:c r="E15" s="10"/>
      <x:c r="F15" s="10"/>
      <x:c r="G15" s="10"/>
      <x:c r="H15" s="10"/>
      <x:c r="I15" s="10"/>
      <x:c r="J15" s="10"/>
      <x:c r="K15" s="10"/>
      <x:c r="L15" s="10" t="str">
        <x:v>SRC_CU</x:v>
      </x:c>
    </x:row>
    <x:row r="16">
      <x:c r="A16" s="10" t="str">
        <x:v>Base-case rule</x:v>
      </x:c>
      <x:c r="B16" s="10" t="str">
        <x:v>Julong Phase 3 is excluded. Supply tightness is an upside option, not embedded in Base production.</x:v>
      </x:c>
      <x:c r="C16" s="10"/>
      <x:c r="D16" s="10"/>
      <x:c r="E16" s="10"/>
      <x:c r="F16" s="10"/>
      <x:c r="G16" s="10"/>
      <x:c r="H16" s="10"/>
      <x:c r="I16" s="10"/>
      <x:c r="J16" s="10"/>
      <x:c r="K16" s="10"/>
      <x:c r="L16" s="10" t="str">
        <x:v>SRC_REVIEW</x:v>
      </x:c>
    </x:row>
  </x:sheetData>
  <x:mergeCells>
    <x:mergeCell ref="A1:L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4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52" hidden="0" customWidth="1"/>
  </x:cols>
  <x:sheetData>
    <x:row r="1">
      <x:c r="A1" s="24" t="str">
        <x:v>Shared Asset Model — Julong Copper Mine (100% economics built once)</x:v>
      </x:c>
      <x:c r="B1" s="24"/>
      <x:c r="C1" s="24"/>
      <x:c r="D1" s="24"/>
      <x:c r="E1" s="24"/>
      <x:c r="F1" s="24"/>
      <x:c r="G1" s="24"/>
      <x:c r="H1" s="24"/>
      <x:c r="I1" s="24"/>
      <x:c r="J1" s="24"/>
      <x:c r="K1" s="24"/>
      <x:c r="L1" s="24"/>
    </x:row>
    <x:row r="3">
      <x:c r="A3" s="5" t="str">
        <x:v>Metric</x:v>
      </x:c>
      <x:c r="B3" s="5" t="n">
        <x:v>2026</x:v>
      </x:c>
      <x:c r="C3" s="5" t="n">
        <x:v>2027</x:v>
      </x:c>
      <x:c r="D3" s="5" t="n">
        <x:v>2028</x:v>
      </x:c>
      <x:c r="E3" s="5" t="n">
        <x:v>2029</x:v>
      </x:c>
      <x:c r="F3" s="5" t="n">
        <x:v>2030</x:v>
      </x:c>
      <x:c r="G3" s="5" t="n">
        <x:v>2031</x:v>
      </x:c>
      <x:c r="H3" s="5" t="n">
        <x:v>2032</x:v>
      </x:c>
      <x:c r="I3" s="5" t="n">
        <x:v>2033</x:v>
      </x:c>
      <x:c r="J3" s="5" t="n">
        <x:v>2034</x:v>
      </x:c>
      <x:c r="K3" s="5" t="n">
        <x:v>2035</x:v>
      </x:c>
      <x:c r="L3" s="5" t="str">
        <x:v>Source / note</x:v>
      </x:c>
    </x:row>
    <x:row r="4">
      <x:c r="A4" t="str">
        <x:v>Mined Cu production (kt)</x:v>
      </x:c>
      <x:c r="B4" s="46" t="n">
        <x:v>300</x:v>
      </x:c>
      <x:c r="C4" s="46" t="n">
        <x:v>300</x:v>
      </x:c>
      <x:c r="D4" s="46" t="n">
        <x:v>300</x:v>
      </x:c>
      <x:c r="E4" s="46" t="n">
        <x:v>300</x:v>
      </x:c>
      <x:c r="F4" s="46" t="n">
        <x:v>300</x:v>
      </x:c>
      <x:c r="G4" s="46" t="n">
        <x:v>300</x:v>
      </x:c>
      <x:c r="H4" s="46" t="n">
        <x:v>300</x:v>
      </x:c>
      <x:c r="I4" s="46" t="n">
        <x:v>300</x:v>
      </x:c>
      <x:c r="J4" s="46" t="n">
        <x:v>300</x:v>
      </x:c>
      <x:c r="K4" s="46" t="n">
        <x:v>300</x:v>
      </x:c>
      <x:c r="L4" t="str">
        <x:v>Latest Zijin project page: Phase 2 design capacity ~300kt/y. Older company disclosure cited a 300–350kt range; this rebuild uses 300kt as Base, with &gt;300kt treated as upside rather than embedded Base.</x:v>
      </x:c>
    </x:row>
    <x:row r="5">
      <x:c r="A5" t="str">
        <x:v>Base Cu price ex-VAT (RMB/t)</x:v>
      </x:c>
      <x:c r="B5" s="47" t="n">
        <x:f>'01_Copper_Market'!B11</x:f>
        <x:v>91532.74336283187</x:v>
      </x:c>
      <x:c r="C5" s="47" t="n">
        <x:f>'01_Copper_Market'!C11</x:f>
        <x:v>81238.93805309736</x:v>
      </x:c>
      <x:c r="D5" s="47" t="n">
        <x:f>'01_Copper_Market'!D11</x:f>
        <x:v>81494.69026548673</x:v>
      </x:c>
      <x:c r="E5" s="47" t="n">
        <x:f>'01_Copper_Market'!E11</x:f>
        <x:v>82793.80530973453</x:v>
      </x:c>
      <x:c r="F5" s="47" t="n">
        <x:f>'01_Copper_Market'!F11</x:f>
        <x:v>83961.06194690266</x:v>
      </x:c>
      <x:c r="G5" s="47" t="n">
        <x:f>'01_Copper_Market'!G11</x:f>
        <x:v>91101.76991150444</x:v>
      </x:c>
      <x:c r="H5" s="47" t="n">
        <x:f>'01_Copper_Market'!H11</x:f>
        <x:v>96965.48672566372</x:v>
      </x:c>
      <x:c r="I5" s="47" t="n">
        <x:f>'01_Copper_Market'!I11</x:f>
        <x:v>103738.93805309736</x:v>
      </x:c>
      <x:c r="J5" s="47" t="n">
        <x:f>'01_Copper_Market'!J11</x:f>
        <x:v>109302.65486725664</x:v>
      </x:c>
      <x:c r="K5" s="47" t="n">
        <x:f>'01_Copper_Market'!K11</x:f>
        <x:v>115165.48672566372</x:v>
      </x:c>
      <x:c r="L5" t="str">
        <x:v>SRC_CU</x:v>
      </x:c>
    </x:row>
    <x:row r="6">
      <x:c r="A6" t="str">
        <x:v>After-tax earnings bridge cost equivalent (RMB/t)</x:v>
      </x:c>
      <x:c r="B6" s="46" t="n">
        <x:v>25200</x:v>
      </x:c>
      <x:c r="C6" s="38" t="n">
        <x:f>B6*(1+'07_Assumptions'!$B$11)</x:f>
        <x:v>25829.999999999996</x:v>
      </x:c>
      <x:c r="D6" s="38" t="n">
        <x:f>C6*(1+'07_Assumptions'!$B$11)</x:f>
        <x:v>26475.749999999993</x:v>
      </x:c>
      <x:c r="E6" s="38" t="n">
        <x:f>D6*(1+'07_Assumptions'!$B$11)</x:f>
        <x:v>27137.643749999992</x:v>
      </x:c>
      <x:c r="F6" s="38" t="n">
        <x:f>E6*(1+'07_Assumptions'!$B$11)</x:f>
        <x:v>27816.084843749988</x:v>
      </x:c>
      <x:c r="G6" s="38" t="n">
        <x:f>F6*(1+'07_Assumptions'!$B$11)</x:f>
        <x:v>28511.486964843734</x:v>
      </x:c>
      <x:c r="H6" s="38" t="n">
        <x:f>G6*(1+'07_Assumptions'!$B$11)</x:f>
        <x:v>29224.274138964825</x:v>
      </x:c>
      <x:c r="I6" s="38" t="n">
        <x:f>H6*(1+'07_Assumptions'!$B$11)</x:f>
        <x:v>29954.880992438942</x:v>
      </x:c>
      <x:c r="J6" s="38" t="n">
        <x:f>I6*(1+'07_Assumptions'!$B$11)</x:f>
        <x:v>30703.753017249914</x:v>
      </x:c>
      <x:c r="K6" s="38" t="n">
        <x:f>J6*(1+'07_Assumptions'!$B$11)</x:f>
        <x:v>31471.34684268116</x:v>
      </x:c>
      <x:c r="L6" t="str">
        <x:v>Analyst bridge calibrated to prior Zangge/Julong profitability; NOT C1/AISC</x:v>
      </x:c>
    </x:row>
    <x:row r="7">
      <x:c r="A7" t="str">
        <x:v>Revenue proxy (RMB bn)</x:v>
      </x:c>
      <x:c r="B7" s="44" t="n">
        <x:f>B4*1000*B5/1000000000</x:f>
        <x:v>27.45982300884956</x:v>
      </x:c>
      <x:c r="C7" s="44" t="n">
        <x:f>C4*1000*C5/1000000000</x:f>
        <x:v>24.371681415929206</x:v>
      </x:c>
      <x:c r="D7" s="44" t="n">
        <x:f>D4*1000*D5/1000000000</x:f>
        <x:v>24.448407079646017</x:v>
      </x:c>
      <x:c r="E7" s="44" t="n">
        <x:f>E4*1000*E5/1000000000</x:f>
        <x:v>24.83814159292036</x:v>
      </x:c>
      <x:c r="F7" s="44" t="n">
        <x:f>F4*1000*F5/1000000000</x:f>
        <x:v>25.188318584070796</x:v>
      </x:c>
      <x:c r="G7" s="44" t="n">
        <x:f>G4*1000*G5/1000000000</x:f>
        <x:v>27.33053097345133</x:v>
      </x:c>
      <x:c r="H7" s="44" t="n">
        <x:f>H4*1000*H5/1000000000</x:f>
        <x:v>29.089646017699117</x:v>
      </x:c>
      <x:c r="I7" s="44" t="n">
        <x:f>I4*1000*I5/1000000000</x:f>
        <x:v>31.121681415929206</x:v>
      </x:c>
      <x:c r="J7" s="44" t="n">
        <x:f>J4*1000*J5/1000000000</x:f>
        <x:v>32.79079646017699</x:v>
      </x:c>
      <x:c r="K7" s="44" t="n">
        <x:f>K4*1000*K5/1000000000</x:f>
        <x:v>34.54964601769912</x:v>
      </x:c>
    </x:row>
    <x:row r="8">
      <x:c r="A8" t="str">
        <x:v>Project net profit (RMB bn)</x:v>
      </x:c>
      <x:c r="B8" s="44" t="n">
        <x:f>B4*1000*(B5-B6)/1000000000</x:f>
        <x:v>19.89982300884956</x:v>
      </x:c>
      <x:c r="C8" s="44" t="n">
        <x:f>C4*1000*(C5-C6)/1000000000</x:f>
        <x:v>16.622681415929208</x:v>
      </x:c>
      <x:c r="D8" s="44" t="n">
        <x:f>D4*1000*(D5-D6)/1000000000</x:f>
        <x:v>16.50568207964602</x:v>
      </x:c>
      <x:c r="E8" s="44" t="n">
        <x:f>E4*1000*(E5-E6)/1000000000</x:f>
        <x:v>16.69684846792036</x:v>
      </x:c>
      <x:c r="F8" s="44" t="n">
        <x:f>F4*1000*(F5-F6)/1000000000</x:f>
        <x:v>16.843493130945802</x:v>
      </x:c>
      <x:c r="G8" s="44" t="n">
        <x:f>G4*1000*(G5-G6)/1000000000</x:f>
        <x:v>18.77708488399821</x:v>
      </x:c>
      <x:c r="H8" s="44" t="n">
        <x:f>H4*1000*(H5-H6)/1000000000</x:f>
        <x:v>20.322363776009666</x:v>
      </x:c>
      <x:c r="I8" s="44" t="n">
        <x:f>I4*1000*(I5-I6)/1000000000</x:f>
        <x:v>22.13521711819752</x:v>
      </x:c>
      <x:c r="J8" s="44" t="n">
        <x:f>J4*1000*(J5-J6)/1000000000</x:f>
        <x:v>23.579670555002018</x:v>
      </x:c>
      <x:c r="K8" s="44" t="n">
        <x:f>K4*1000*(K5-K6)/1000000000</x:f>
        <x:v>25.108241964894766</x:v>
      </x:c>
    </x:row>
    <x:row r="9">
      <x:c r="A9" t="str">
        <x:v>FCF conversion</x:v>
      </x:c>
      <x:c r="B9" s="26" t="n">
        <x:v>0.85</x:v>
      </x:c>
      <x:c r="C9" s="26" t="n">
        <x:v>0.9</x:v>
      </x:c>
      <x:c r="D9" s="26" t="n">
        <x:v>0.92</x:v>
      </x:c>
      <x:c r="E9" s="26" t="n">
        <x:v>0.92</x:v>
      </x:c>
      <x:c r="F9" s="26" t="n">
        <x:v>0.92</x:v>
      </x:c>
      <x:c r="G9" s="26" t="n">
        <x:v>0.92</x:v>
      </x:c>
      <x:c r="H9" s="26" t="n">
        <x:v>0.92</x:v>
      </x:c>
      <x:c r="I9" s="26" t="n">
        <x:v>0.92</x:v>
      </x:c>
      <x:c r="J9" s="26" t="n">
        <x:v>0.92</x:v>
      </x:c>
      <x:c r="K9" s="26" t="n">
        <x:v>0.92</x:v>
      </x:c>
    </x:row>
    <x:row r="10">
      <x:c r="A10" t="str">
        <x:v>Project FCF (RMB bn)</x:v>
      </x:c>
      <x:c r="B10" s="44" t="n">
        <x:f>B8*B9</x:f>
        <x:v>16.914849557522125</x:v>
      </x:c>
      <x:c r="C10" s="44" t="n">
        <x:f>C8*C9</x:f>
        <x:v>14.960413274336288</x:v>
      </x:c>
      <x:c r="D10" s="44" t="n">
        <x:f>D8*D9</x:f>
        <x:v>15.18522751327434</x:v>
      </x:c>
      <x:c r="E10" s="44" t="n">
        <x:f>E8*E9</x:f>
        <x:v>15.361100590486734</x:v>
      </x:c>
      <x:c r="F10" s="44" t="n">
        <x:f>F8*F9</x:f>
        <x:v>15.496013680470138</x:v>
      </x:c>
      <x:c r="G10" s="44" t="n">
        <x:f>G8*G9</x:f>
        <x:v>17.274918093278355</x:v>
      </x:c>
      <x:c r="H10" s="44" t="n">
        <x:f>H8*H9</x:f>
        <x:v>18.696574673928893</x:v>
      </x:c>
      <x:c r="I10" s="44" t="n">
        <x:f>I8*I9</x:f>
        <x:v>20.364399748741718</x:v>
      </x:c>
      <x:c r="J10" s="44" t="n">
        <x:f>J8*J9</x:f>
        <x:v>21.69329691060186</x:v>
      </x:c>
      <x:c r="K10" s="44" t="n">
        <x:f>K8*K9</x:f>
        <x:v>23.099582607703187</x:v>
      </x:c>
    </x:row>
    <x:row r="11">
      <x:c r="A11" t="str">
        <x:v>Upstream dividend payout</x:v>
      </x:c>
      <x:c r="B11" s="26" t="n">
        <x:v>0.6</x:v>
      </x:c>
      <x:c r="C11" s="26" t="n">
        <x:v>0.65</x:v>
      </x:c>
      <x:c r="D11" s="26" t="n">
        <x:v>0.65</x:v>
      </x:c>
      <x:c r="E11" s="26" t="n">
        <x:v>0.65</x:v>
      </x:c>
      <x:c r="F11" s="26" t="n">
        <x:v>0.65</x:v>
      </x:c>
      <x:c r="G11" s="26" t="n">
        <x:v>0.65</x:v>
      </x:c>
      <x:c r="H11" s="26" t="n">
        <x:v>0.65</x:v>
      </x:c>
      <x:c r="I11" s="26" t="n">
        <x:v>0.65</x:v>
      </x:c>
      <x:c r="J11" s="26" t="n">
        <x:v>0.65</x:v>
      </x:c>
      <x:c r="K11" s="26" t="n">
        <x:v>0.65</x:v>
      </x:c>
    </x:row>
    <x:row r="12">
      <x:c r="A12" t="str">
        <x:v>Cash dividend from Julong (RMB bn)</x:v>
      </x:c>
      <x:c r="B12" s="44" t="n">
        <x:f>B8*B11</x:f>
        <x:v>11.939893805309735</x:v>
      </x:c>
      <x:c r="C12" s="44" t="n">
        <x:f>C8*C11</x:f>
        <x:v>10.804742920353986</x:v>
      </x:c>
      <x:c r="D12" s="44" t="n">
        <x:f>D8*D11</x:f>
        <x:v>10.728693351769914</x:v>
      </x:c>
      <x:c r="E12" s="44" t="n">
        <x:f>E8*E11</x:f>
        <x:v>10.852951504148235</x:v>
      </x:c>
      <x:c r="F12" s="44" t="n">
        <x:f>F8*F11</x:f>
        <x:v>10.948270535114771</x:v>
      </x:c>
      <x:c r="G12" s="44" t="n">
        <x:f>G8*G11</x:f>
        <x:v>12.205105174598836</x:v>
      </x:c>
      <x:c r="H12" s="44" t="n">
        <x:f>H8*H11</x:f>
        <x:v>13.209536454406283</x:v>
      </x:c>
      <x:c r="I12" s="44" t="n">
        <x:f>I8*I11</x:f>
        <x:v>14.38789112682839</x:v>
      </x:c>
      <x:c r="J12" s="44" t="n">
        <x:f>J8*J11</x:f>
        <x:v>15.326785860751311</x:v>
      </x:c>
      <x:c r="K12" s="44" t="n">
        <x:f>K8*K11</x:f>
        <x:v>16.3203572771816</x:v>
      </x:c>
    </x:row>
    <x:row r="15">
      <x:c r="A15" s="15" t="str">
        <x:v>Time-consistent YE DCF of remaining cash flows + 2035 FCF terminal multiple</x:v>
      </x:c>
      <x:c r="B15" s="15"/>
      <x:c r="C15" s="15"/>
      <x:c r="D15" s="15"/>
      <x:c r="E15" s="15"/>
      <x:c r="F15" s="15"/>
      <x:c r="G15" s="15"/>
      <x:c r="H15" s="15"/>
      <x:c r="I15" s="15"/>
      <x:c r="J15" s="15"/>
      <x:c r="K15" s="15"/>
      <x:c r="L15" s="15"/>
    </x:row>
    <x:row r="16">
      <x:c r="A16" t="str">
        <x:v>Julong DCF Low (RMB bn)</x:v>
      </x:c>
      <x:c r="B16" s="50" t="n">
        <x:f>C10/(1+'07_Assumptions'!$B$4)^1+D10/(1+'07_Assumptions'!$B$4)^2+E10/(1+'07_Assumptions'!$B$4)^3+F10/(1+'07_Assumptions'!$B$4)^4+G10/(1+'07_Assumptions'!$B$4)^5+H10/(1+'07_Assumptions'!$B$4)^6+I10/(1+'07_Assumptions'!$B$4)^7+J10/(1+'07_Assumptions'!$B$4)^8+K10/(1+'07_Assumptions'!$B$4)^9+$K$10*'07_Assumptions'!$B$27/(1+'07_Assumptions'!$B$4)^9</x:f>
        <x:v>158.9534782002107</x:v>
      </x:c>
      <x:c r="C16" s="50" t="n">
        <x:f>D10/(1+'07_Assumptions'!$B$4)^1+E10/(1+'07_Assumptions'!$B$4)^2+F10/(1+'07_Assumptions'!$B$4)^3+G10/(1+'07_Assumptions'!$B$4)^4+H10/(1+'07_Assumptions'!$B$4)^5+I10/(1+'07_Assumptions'!$B$4)^6+J10/(1+'07_Assumptions'!$B$4)^7+K10/(1+'07_Assumptions'!$B$4)^8+$K$10*'07_Assumptions'!$B$27/(1+'07_Assumptions'!$B$4)^8</x:f>
        <x:v>161.4779475278976</x:v>
      </x:c>
      <x:c r="D16" s="50" t="n">
        <x:f>E10/(1+'07_Assumptions'!$B$4)^1+F10/(1+'07_Assumptions'!$B$4)^2+G10/(1+'07_Assumptions'!$B$4)^3+H10/(1+'07_Assumptions'!$B$4)^4+I10/(1+'07_Assumptions'!$B$4)^5+J10/(1+'07_Assumptions'!$B$4)^6+K10/(1+'07_Assumptions'!$B$4)^7+$K$10*'07_Assumptions'!$B$27/(1+'07_Assumptions'!$B$4)^7</x:f>
        <x:v>164.05529424269204</x:v>
      </x:c>
      <x:c r="E16" s="50" t="n">
        <x:f>F10/(1+'07_Assumptions'!$B$4)^1+G10/(1+'07_Assumptions'!$B$4)^2+H10/(1+'07_Assumptions'!$B$4)^3+I10/(1+'07_Assumptions'!$B$4)^4+J10/(1+'07_Assumptions'!$B$4)^5+K10/(1+'07_Assumptions'!$B$4)^6+$K$10*'07_Assumptions'!$B$27/(1+'07_Assumptions'!$B$4)^6</x:f>
        <x:v>166.74027601890143</x:v>
      </x:c>
      <x:c r="F16" s="50" t="n">
        <x:f>G10/(1+'07_Assumptions'!$B$4)^1+H10/(1+'07_Assumptions'!$B$4)^2+I10/(1+'07_Assumptions'!$B$4)^3+J10/(1+'07_Assumptions'!$B$4)^4+K10/(1+'07_Assumptions'!$B$4)^5+$K$10*'07_Assumptions'!$B$27/(1+'07_Assumptions'!$B$4)^5</x:f>
        <x:v>169.58569270051046</x:v>
      </x:c>
      <x:c r="G16" s="50" t="n">
        <x:f>H10/(1+'07_Assumptions'!$B$4)^1+I10/(1+'07_Assumptions'!$B$4)^2+J10/(1+'07_Assumptions'!$B$4)^3+K10/(1+'07_Assumptions'!$B$4)^4+$K$10*'07_Assumptions'!$B$27/(1+'07_Assumptions'!$B$4)^4</x:f>
        <x:v>170.96520080428826</x:v>
      </x:c>
      <x:c r="H16" s="50" t="n">
        <x:f>I10/(1+'07_Assumptions'!$B$4)^1+J10/(1+'07_Assumptions'!$B$4)^2+K10/(1+'07_Assumptions'!$B$4)^3+$K$10*'07_Assumptions'!$B$27/(1+'07_Assumptions'!$B$4)^3</x:f>
        <x:v>171.0747982188311</x:v>
      </x:c>
      <x:c r="I16" s="50" t="n">
        <x:f>J10/(1+'07_Assumptions'!$B$4)^1+K10/(1+'07_Assumptions'!$B$4)^2+$K$10*'07_Assumptions'!$B$27/(1+'07_Assumptions'!$B$4)^2</x:f>
        <x:v>169.52862627416079</x:v>
      </x:c>
      <x:c r="J16" s="50" t="n">
        <x:f>K10/(1+'07_Assumptions'!$B$4)^1+$K$10*'07_Assumptions'!$B$27/(1+'07_Assumptions'!$B$4)^1</x:f>
        <x:v>166.48347825371664</x:v>
      </x:c>
      <x:c r="K16" s="50" t="n">
        <x:f>K10*'07_Assumptions'!$B$27</x:f>
        <x:v>161.6970782539223</x:v>
      </x:c>
    </x:row>
    <x:row r="17">
      <x:c r="A17" t="str">
        <x:v>Julong DCF Base (RMB bn)</x:v>
      </x:c>
      <x:c r="B17" s="50" t="n">
        <x:f>C10/(1+'07_Assumptions'!$B$4)^1+D10/(1+'07_Assumptions'!$B$4)^2+E10/(1+'07_Assumptions'!$B$4)^3+F10/(1+'07_Assumptions'!$B$4)^4+G10/(1+'07_Assumptions'!$B$4)^5+H10/(1+'07_Assumptions'!$B$4)^6+I10/(1+'07_Assumptions'!$B$4)^7+J10/(1+'07_Assumptions'!$B$4)^8+K10/(1+'07_Assumptions'!$B$4)^9+$K$10*'07_Assumptions'!$C$27/(1+'07_Assumptions'!$B$4)^9</x:f>
        <x:v>167.98367725147858</x:v>
      </x:c>
      <x:c r="C17" s="50" t="n">
        <x:f>D10/(1+'07_Assumptions'!$B$4)^1+E10/(1+'07_Assumptions'!$B$4)^2+F10/(1+'07_Assumptions'!$B$4)^3+G10/(1+'07_Assumptions'!$B$4)^4+H10/(1+'07_Assumptions'!$B$4)^5+I10/(1+'07_Assumptions'!$B$4)^6+J10/(1+'07_Assumptions'!$B$4)^7+K10/(1+'07_Assumptions'!$B$4)^8+$K$10*'07_Assumptions'!$C$27/(1+'07_Assumptions'!$B$4)^8</x:f>
        <x:v>171.50146847480497</x:v>
      </x:c>
      <x:c r="D17" s="50" t="n">
        <x:f>E10/(1+'07_Assumptions'!$B$4)^1+F10/(1+'07_Assumptions'!$B$4)^2+G10/(1+'07_Assumptions'!$B$4)^3+H10/(1+'07_Assumptions'!$B$4)^4+I10/(1+'07_Assumptions'!$B$4)^5+J10/(1+'07_Assumptions'!$B$4)^6+K10/(1+'07_Assumptions'!$B$4)^7+$K$10*'07_Assumptions'!$C$27/(1+'07_Assumptions'!$B$4)^7</x:f>
        <x:v>175.1814024937592</x:v>
      </x:c>
      <x:c r="E17" s="50" t="n">
        <x:f>F10/(1+'07_Assumptions'!$B$4)^1+G10/(1+'07_Assumptions'!$B$4)^2+H10/(1+'07_Assumptions'!$B$4)^3+I10/(1+'07_Assumptions'!$B$4)^4+J10/(1+'07_Assumptions'!$B$4)^5+K10/(1+'07_Assumptions'!$B$4)^6+$K$10*'07_Assumptions'!$C$27/(1+'07_Assumptions'!$B$4)^6</x:f>
        <x:v>179.09025617758596</x:v>
      </x:c>
      <x:c r="F17" s="50" t="n">
        <x:f>G10/(1+'07_Assumptions'!$B$4)^1+H10/(1+'07_Assumptions'!$B$4)^2+I10/(1+'07_Assumptions'!$B$4)^3+J10/(1+'07_Assumptions'!$B$4)^4+K10/(1+'07_Assumptions'!$B$4)^5+$K$10*'07_Assumptions'!$C$27/(1+'07_Assumptions'!$B$4)^5</x:f>
        <x:v>183.2941706766503</x:v>
      </x:c>
      <x:c r="G17" s="50" t="n">
        <x:f>H10/(1+'07_Assumptions'!$B$4)^1+I10/(1+'07_Assumptions'!$B$4)^2+J10/(1+'07_Assumptions'!$B$4)^3+K10/(1+'07_Assumptions'!$B$4)^4+$K$10*'07_Assumptions'!$C$27/(1+'07_Assumptions'!$B$4)^4</x:f>
        <x:v>186.1816113578035</x:v>
      </x:c>
      <x:c r="H17" s="50" t="n">
        <x:f>I10/(1+'07_Assumptions'!$B$4)^1+J10/(1+'07_Assumptions'!$B$4)^2+K10/(1+'07_Assumptions'!$B$4)^3+$K$10*'07_Assumptions'!$C$27/(1+'07_Assumptions'!$B$4)^3</x:f>
        <x:v>187.96501393323297</x:v>
      </x:c>
      <x:c r="I17" s="50" t="n">
        <x:f>J10/(1+'07_Assumptions'!$B$4)^1+K10/(1+'07_Assumptions'!$B$4)^2+$K$10*'07_Assumptions'!$C$27/(1+'07_Assumptions'!$B$4)^2</x:f>
        <x:v>188.27676571714693</x:v>
      </x:c>
      <x:c r="J17" s="50" t="n">
        <x:f>K10/(1+'07_Assumptions'!$B$4)^1+$K$10*'07_Assumptions'!$C$27/(1+'07_Assumptions'!$B$4)^1</x:f>
        <x:v>187.29391303543122</x:v>
      </x:c>
      <x:c r="K17" s="50" t="n">
        <x:f>K10*'07_Assumptions'!$C$27</x:f>
        <x:v>184.7966608616255</x:v>
      </x:c>
    </x:row>
    <x:row r="18">
      <x:c r="A18" t="str">
        <x:v>Julong DCF High (RMB bn)</x:v>
      </x:c>
      <x:c r="B18" s="50" t="n">
        <x:f>C10/(1+'07_Assumptions'!$B$4)^1+D10/(1+'07_Assumptions'!$B$4)^2+E10/(1+'07_Assumptions'!$B$4)^3+F10/(1+'07_Assumptions'!$B$4)^4+G10/(1+'07_Assumptions'!$B$4)^5+H10/(1+'07_Assumptions'!$B$4)^6+I10/(1+'07_Assumptions'!$B$4)^7+J10/(1+'07_Assumptions'!$B$4)^8+K10/(1+'07_Assumptions'!$B$4)^9+$K$10*'07_Assumptions'!$D$27/(1+'07_Assumptions'!$B$4)^9</x:f>
        <x:v>177.01387630274644</x:v>
      </x:c>
      <x:c r="C18" s="50" t="n">
        <x:f>D10/(1+'07_Assumptions'!$B$4)^1+E10/(1+'07_Assumptions'!$B$4)^2+F10/(1+'07_Assumptions'!$B$4)^3+G10/(1+'07_Assumptions'!$B$4)^4+H10/(1+'07_Assumptions'!$B$4)^5+I10/(1+'07_Assumptions'!$B$4)^6+J10/(1+'07_Assumptions'!$B$4)^7+K10/(1+'07_Assumptions'!$B$4)^8+$K$10*'07_Assumptions'!$D$27/(1+'07_Assumptions'!$B$4)^8</x:f>
        <x:v>181.5249894217123</x:v>
      </x:c>
      <x:c r="D18" s="50" t="n">
        <x:f>E10/(1+'07_Assumptions'!$B$4)^1+F10/(1+'07_Assumptions'!$B$4)^2+G10/(1+'07_Assumptions'!$B$4)^3+H10/(1+'07_Assumptions'!$B$4)^4+I10/(1+'07_Assumptions'!$B$4)^5+J10/(1+'07_Assumptions'!$B$4)^6+K10/(1+'07_Assumptions'!$B$4)^7+$K$10*'07_Assumptions'!$D$27/(1+'07_Assumptions'!$B$4)^7</x:f>
        <x:v>186.30751074482635</x:v>
      </x:c>
      <x:c r="E18" s="50" t="n">
        <x:f>F10/(1+'07_Assumptions'!$B$4)^1+G10/(1+'07_Assumptions'!$B$4)^2+H10/(1+'07_Assumptions'!$B$4)^3+I10/(1+'07_Assumptions'!$B$4)^4+J10/(1+'07_Assumptions'!$B$4)^5+K10/(1+'07_Assumptions'!$B$4)^6+$K$10*'07_Assumptions'!$D$27/(1+'07_Assumptions'!$B$4)^6</x:f>
        <x:v>191.44023633627052</x:v>
      </x:c>
      <x:c r="F18" s="50" t="n">
        <x:f>G10/(1+'07_Assumptions'!$B$4)^1+H10/(1+'07_Assumptions'!$B$4)^2+I10/(1+'07_Assumptions'!$B$4)^3+J10/(1+'07_Assumptions'!$B$4)^4+K10/(1+'07_Assumptions'!$B$4)^5+$K$10*'07_Assumptions'!$D$27/(1+'07_Assumptions'!$B$4)^5</x:f>
        <x:v>197.00264865279013</x:v>
      </x:c>
      <x:c r="G18" s="50" t="n">
        <x:f>H10/(1+'07_Assumptions'!$B$4)^1+I10/(1+'07_Assumptions'!$B$4)^2+J10/(1+'07_Assumptions'!$B$4)^3+K10/(1+'07_Assumptions'!$B$4)^4+$K$10*'07_Assumptions'!$D$27/(1+'07_Assumptions'!$B$4)^4</x:f>
        <x:v>201.39802191131872</x:v>
      </x:c>
      <x:c r="H18" s="50" t="n">
        <x:f>I10/(1+'07_Assumptions'!$B$4)^1+J10/(1+'07_Assumptions'!$B$4)^2+K10/(1+'07_Assumptions'!$B$4)^3+$K$10*'07_Assumptions'!$D$27/(1+'07_Assumptions'!$B$4)^3</x:f>
        <x:v>204.85522964763487</x:v>
      </x:c>
      <x:c r="I18" s="50" t="n">
        <x:f>J10/(1+'07_Assumptions'!$B$4)^1+K10/(1+'07_Assumptions'!$B$4)^2+$K$10*'07_Assumptions'!$D$27/(1+'07_Assumptions'!$B$4)^2</x:f>
        <x:v>207.02490516013302</x:v>
      </x:c>
      <x:c r="J18" s="50" t="n">
        <x:f>K10/(1+'07_Assumptions'!$B$4)^1+$K$10*'07_Assumptions'!$D$27/(1+'07_Assumptions'!$B$4)^1</x:f>
        <x:v>208.1043478171458</x:v>
      </x:c>
      <x:c r="K18" s="50" t="n">
        <x:f>K10*'07_Assumptions'!$D$27</x:f>
        <x:v>207.89624346932868</x:v>
      </x:c>
    </x:row>
    <x:row r="20">
      <x:c r="A20" s="15" t="str">
        <x:v>Ownership allocation (do not double-count)</x:v>
      </x:c>
      <x:c r="B20" s="15"/>
      <x:c r="C20" s="15"/>
      <x:c r="D20" s="15"/>
      <x:c r="E20" s="15"/>
      <x:c r="F20" s="15"/>
      <x:c r="G20" s="15"/>
      <x:c r="H20" s="15"/>
      <x:c r="I20" s="15"/>
      <x:c r="J20" s="15"/>
      <x:c r="K20" s="15"/>
      <x:c r="L20" s="15"/>
    </x:row>
    <x:row r="21">
      <x:c r="A21" t="str">
        <x:v>Zangge economic share of Julong</x:v>
      </x:c>
      <x:c r="B21" s="52" t="n">
        <x:f>'07_Assumptions'!$B$5</x:f>
        <x:v>0.3078</x:v>
      </x:c>
      <x:c r="C21" s="52" t="n">
        <x:f>'07_Assumptions'!$B$5</x:f>
        <x:v>0.3078</x:v>
      </x:c>
      <x:c r="D21" s="52" t="n">
        <x:f>'07_Assumptions'!$B$5</x:f>
        <x:v>0.3078</x:v>
      </x:c>
      <x:c r="E21" s="52" t="n">
        <x:f>'07_Assumptions'!$B$5</x:f>
        <x:v>0.3078</x:v>
      </x:c>
      <x:c r="F21" s="52" t="n">
        <x:f>'07_Assumptions'!$B$5</x:f>
        <x:v>0.3078</x:v>
      </x:c>
      <x:c r="G21" s="52" t="n">
        <x:f>'07_Assumptions'!$B$5</x:f>
        <x:v>0.3078</x:v>
      </x:c>
      <x:c r="H21" s="52" t="n">
        <x:f>'07_Assumptions'!$B$5</x:f>
        <x:v>0.3078</x:v>
      </x:c>
      <x:c r="I21" s="52" t="n">
        <x:f>'07_Assumptions'!$B$5</x:f>
        <x:v>0.3078</x:v>
      </x:c>
      <x:c r="J21" s="52" t="n">
        <x:f>'07_Assumptions'!$B$5</x:f>
        <x:v>0.3078</x:v>
      </x:c>
      <x:c r="K21" s="52" t="n">
        <x:f>'07_Assumptions'!$B$5</x:f>
        <x:v>0.3078</x:v>
      </x:c>
    </x:row>
    <x:row r="22">
      <x:c r="A22" t="str">
        <x:v>Zijin look-through economic share of Julong</x:v>
      </x:c>
      <x:c r="B22" s="52" t="n">
        <x:f>'07_Assumptions'!$B$6</x:f>
        <x:v>0.5816</x:v>
      </x:c>
      <x:c r="C22" s="52" t="n">
        <x:f>'07_Assumptions'!$B$6</x:f>
        <x:v>0.5816</x:v>
      </x:c>
      <x:c r="D22" s="52" t="n">
        <x:f>'07_Assumptions'!$B$6</x:f>
        <x:v>0.5816</x:v>
      </x:c>
      <x:c r="E22" s="52" t="n">
        <x:f>'07_Assumptions'!$B$6</x:f>
        <x:v>0.5816</x:v>
      </x:c>
      <x:c r="F22" s="52" t="n">
        <x:f>'07_Assumptions'!$B$6</x:f>
        <x:v>0.5816</x:v>
      </x:c>
      <x:c r="G22" s="52" t="n">
        <x:f>'07_Assumptions'!$B$6</x:f>
        <x:v>0.5816</x:v>
      </x:c>
      <x:c r="H22" s="52" t="n">
        <x:f>'07_Assumptions'!$B$6</x:f>
        <x:v>0.5816</x:v>
      </x:c>
      <x:c r="I22" s="52" t="n">
        <x:f>'07_Assumptions'!$B$6</x:f>
        <x:v>0.5816</x:v>
      </x:c>
      <x:c r="J22" s="52" t="n">
        <x:f>'07_Assumptions'!$B$6</x:f>
        <x:v>0.5816</x:v>
      </x:c>
      <x:c r="K22" s="52" t="n">
        <x:f>'07_Assumptions'!$B$6</x:f>
        <x:v>0.5816</x:v>
      </x:c>
    </x:row>
    <x:row r="23">
      <x:c r="A23" t="str">
        <x:v>Zangge Julong Base DCF (RMB bn)</x:v>
      </x:c>
      <x:c r="B23" s="44" t="n">
        <x:f>B17*B21</x:f>
        <x:v>51.70537585800511</x:v>
      </x:c>
      <x:c r="C23" s="44" t="n">
        <x:f>C17*C21</x:f>
        <x:v>52.78815199654497</x:v>
      </x:c>
      <x:c r="D23" s="44" t="n">
        <x:f>D17*D21</x:f>
        <x:v>53.920835687579086</x:v>
      </x:c>
      <x:c r="E23" s="44" t="n">
        <x:f>E17*E21</x:f>
        <x:v>55.12398085146096</x:v>
      </x:c>
      <x:c r="F23" s="44" t="n">
        <x:f>F17*F21</x:f>
        <x:v>56.41794573427297</x:v>
      </x:c>
      <x:c r="G23" s="44" t="n">
        <x:f>G17*G21</x:f>
        <x:v>57.30669997593192</x:v>
      </x:c>
      <x:c r="H23" s="44" t="n">
        <x:f>H17*H21</x:f>
        <x:v>57.855631288649114</x:v>
      </x:c>
      <x:c r="I23" s="44" t="n">
        <x:f>I17*I21</x:f>
        <x:v>57.95158848773783</x:v>
      </x:c>
      <x:c r="J23" s="44" t="n">
        <x:f>J17*J21</x:f>
        <x:v>57.64906643230573</x:v>
      </x:c>
      <x:c r="K23" s="44" t="n">
        <x:f>K17*K21</x:f>
        <x:v>56.88041221320833</x:v>
      </x:c>
    </x:row>
    <x:row r="24">
      <x:c r="A24" t="str">
        <x:v>Zijin Julong Base DCF (RMB bn)</x:v>
      </x:c>
      <x:c r="B24" s="44" t="n">
        <x:f>B17*B22</x:f>
        <x:v>97.69930668945995</x:v>
      </x:c>
      <x:c r="C24" s="44" t="n">
        <x:f>C17*C22</x:f>
        <x:v>99.74525406494656</x:v>
      </x:c>
      <x:c r="D24" s="44" t="n">
        <x:f>D17*D22</x:f>
        <x:v>101.88550369037036</x:v>
      </x:c>
      <x:c r="E24" s="44" t="n">
        <x:f>E17*E22</x:f>
        <x:v>104.15889299288399</x:v>
      </x:c>
      <x:c r="F24" s="44" t="n">
        <x:f>F17*F22</x:f>
        <x:v>106.60388966553982</x:v>
      </x:c>
      <x:c r="G24" s="44" t="n">
        <x:f>G17*G22</x:f>
        <x:v>108.28322516569851</x:v>
      </x:c>
      <x:c r="H24" s="44" t="n">
        <x:f>H17*H22</x:f>
        <x:v>109.3204521035683</x:v>
      </x:c>
      <x:c r="I24" s="44" t="n">
        <x:f>I17*I22</x:f>
        <x:v>109.50176694109265</x:v>
      </x:c>
      <x:c r="J24" s="44" t="n">
        <x:f>J17*J22</x:f>
        <x:v>108.9301398214068</x:v>
      </x:c>
      <x:c r="K24" s="44" t="n">
        <x:f>K17*K22</x:f>
        <x:v>107.47773795712139</x:v>
      </x:c>
    </x:row>
  </x:sheetData>
  <x:mergeCells>
    <x:mergeCell ref="A1:L1"/>
    <x:mergeCell ref="A15:L15"/>
    <x:mergeCell ref="A20:L20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4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48" hidden="0" customWidth="1"/>
  </x:cols>
  <x:sheetData>
    <x:row r="1">
      <x:c r="A1" s="24" t="str">
        <x:v>Zangge Unique Assets — Qarhan + Mamico + Options</x:v>
      </x:c>
      <x:c r="B1" s="24"/>
      <x:c r="C1" s="24"/>
      <x:c r="D1" s="24"/>
      <x:c r="E1" s="24"/>
      <x:c r="F1" s="24"/>
      <x:c r="G1" s="24"/>
      <x:c r="H1" s="24"/>
      <x:c r="I1" s="24"/>
      <x:c r="J1" s="24"/>
      <x:c r="K1" s="24"/>
      <x:c r="L1" s="24"/>
    </x:row>
    <x:row r="3">
      <x:c r="A3" s="5" t="str">
        <x:v>Metric</x:v>
      </x:c>
      <x:c r="B3" s="5" t="n">
        <x:v>2026</x:v>
      </x:c>
      <x:c r="C3" s="5" t="n">
        <x:v>2027</x:v>
      </x:c>
      <x:c r="D3" s="5" t="n">
        <x:v>2028</x:v>
      </x:c>
      <x:c r="E3" s="5" t="n">
        <x:v>2029</x:v>
      </x:c>
      <x:c r="F3" s="5" t="n">
        <x:v>2030</x:v>
      </x:c>
      <x:c r="G3" s="5" t="n">
        <x:v>2031</x:v>
      </x:c>
      <x:c r="H3" s="5" t="n">
        <x:v>2032</x:v>
      </x:c>
      <x:c r="I3" s="5" t="n">
        <x:v>2033</x:v>
      </x:c>
      <x:c r="J3" s="5" t="n">
        <x:v>2034</x:v>
      </x:c>
      <x:c r="K3" s="5" t="n">
        <x:v>2035</x:v>
      </x:c>
      <x:c r="L3" s="5" t="str">
        <x:v>Source / note</x:v>
      </x:c>
    </x:row>
    <x:row r="4">
      <x:c r="A4" t="str">
        <x:v>Qarhan KCl sales (kt)</x:v>
      </x:c>
      <x:c r="B4" s="46" t="n">
        <x:v>1040</x:v>
      </x:c>
      <x:c r="C4" s="46" t="n">
        <x:v>1100</x:v>
      </x:c>
      <x:c r="D4" s="46" t="n">
        <x:v>1200</x:v>
      </x:c>
      <x:c r="E4" s="46" t="n">
        <x:v>1200</x:v>
      </x:c>
      <x:c r="F4" s="46" t="n">
        <x:v>1200</x:v>
      </x:c>
      <x:c r="G4" s="46" t="n">
        <x:v>1200</x:v>
      </x:c>
      <x:c r="H4" s="46" t="n">
        <x:v>1200</x:v>
      </x:c>
      <x:c r="I4" s="46" t="n">
        <x:v>1200</x:v>
      </x:c>
      <x:c r="J4" s="46" t="n">
        <x:v>1200</x:v>
      </x:c>
      <x:c r="K4" s="46" t="n">
        <x:v>1200</x:v>
      </x:c>
      <x:c r="L4" t="str">
        <x:v>SRC_ZG</x:v>
      </x:c>
    </x:row>
    <x:row r="5">
      <x:c r="A5" t="str">
        <x:v>KCl price incl VAT (RMB/t)</x:v>
      </x:c>
      <x:c r="B5" s="46" t="n">
        <x:v>3050</x:v>
      </x:c>
      <x:c r="C5" s="46" t="n">
        <x:v>2850</x:v>
      </x:c>
      <x:c r="D5" s="46" t="n">
        <x:v>2800</x:v>
      </x:c>
      <x:c r="E5" s="46" t="n">
        <x:v>2850</x:v>
      </x:c>
      <x:c r="F5" s="46" t="n">
        <x:v>2900</x:v>
      </x:c>
      <x:c r="G5" s="46" t="n">
        <x:v>2960</x:v>
      </x:c>
      <x:c r="H5" s="46" t="n">
        <x:v>3020</x:v>
      </x:c>
      <x:c r="I5" s="46" t="n">
        <x:v>3080</x:v>
      </x:c>
      <x:c r="J5" s="46" t="n">
        <x:v>3140</x:v>
      </x:c>
      <x:c r="K5" s="46" t="n">
        <x:v>3200</x:v>
      </x:c>
      <x:c r="L5" t="str">
        <x:v>SRC_ZG / analyst long-term path</x:v>
      </x:c>
    </x:row>
    <x:row r="6">
      <x:c r="A6" t="str">
        <x:v>KCl unit sales cost (RMB/t)</x:v>
      </x:c>
      <x:c r="B6" s="46" t="n">
        <x:v>980</x:v>
      </x:c>
      <x:c r="C6" s="38" t="n">
        <x:f>B6*(1+'07_Assumptions'!$B$12)</x:f>
        <x:v>1004.4999999999999</x:v>
      </x:c>
      <x:c r="D6" s="38" t="n">
        <x:f>C6*(1+'07_Assumptions'!$B$12)</x:f>
        <x:v>1029.6124999999997</x:v>
      </x:c>
      <x:c r="E6" s="38" t="n">
        <x:f>D6*(1+'07_Assumptions'!$B$12)</x:f>
        <x:v>1055.3528124999996</x:v>
      </x:c>
      <x:c r="F6" s="38" t="n">
        <x:f>E6*(1+'07_Assumptions'!$B$12)</x:f>
        <x:v>1081.7366328124995</x:v>
      </x:c>
      <x:c r="G6" s="38" t="n">
        <x:f>F6*(1+'07_Assumptions'!$B$12)</x:f>
        <x:v>1108.780048632812</x:v>
      </x:c>
      <x:c r="H6" s="38" t="n">
        <x:f>G6*(1+'07_Assumptions'!$B$12)</x:f>
        <x:v>1136.4995498486321</x:v>
      </x:c>
      <x:c r="I6" s="38" t="n">
        <x:f>H6*(1+'07_Assumptions'!$B$12)</x:f>
        <x:v>1164.912038594848</x:v>
      </x:c>
      <x:c r="J6" s="38" t="n">
        <x:f>I6*(1+'07_Assumptions'!$B$12)</x:f>
        <x:v>1194.034839559719</x:v>
      </x:c>
      <x:c r="K6" s="38" t="n">
        <x:f>J6*(1+'07_Assumptions'!$B$12)</x:f>
        <x:v>1223.885710548712</x:v>
      </x:c>
      <x:c r="L6" t="str">
        <x:v>SRC_ZG / 2.5% cost inflation</x:v>
      </x:c>
    </x:row>
    <x:row r="7">
      <x:c r="A7" t="str">
        <x:v>KCl gross profit (RMB bn)</x:v>
      </x:c>
      <x:c r="B7" s="50" t="n">
        <x:f>B4*1000*(B5/1.09-B6)/1000000000</x:f>
        <x:v>1.890891743119266</x:v>
      </x:c>
      <x:c r="C7" s="50" t="n">
        <x:f>C4*1000*(C5/1.09-C6)/1000000000</x:f>
        <x:v>1.7711967889908253</x:v>
      </x:c>
      <x:c r="D7" s="50" t="n">
        <x:f>D4*1000*(D5/1.09-D6)/1000000000</x:f>
        <x:v>1.8470338073394494</x:v>
      </x:c>
      <x:c r="E7" s="50" t="n">
        <x:f>E4*1000*(E5/1.09-E6)/1000000000</x:f>
        <x:v>1.8711913038990826</x:v>
      </x:c>
      <x:c r="F7" s="50" t="n">
        <x:f>F4*1000*(F5/1.09-F6)/1000000000</x:f>
        <x:v>1.894576591083716</x:v>
      </x:c>
      <x:c r="G7" s="50" t="n">
        <x:f>G4*1000*(G5/1.09-G6)/1000000000</x:f>
        <x:v>1.9281795379709008</x:v>
      </x:c>
      <x:c r="H7" s="50" t="n">
        <x:f>H4*1000*(H5/1.09-H6)/1000000000</x:f>
        <x:v>1.9609711823834761</x:v>
      </x:c>
      <x:c r="I7" s="50" t="n">
        <x:f>I4*1000*(I5/1.09-I6)/1000000000</x:f>
        <x:v>1.992931241759577</x:v>
      </x:c>
      <x:c r="J7" s="50" t="n">
        <x:f>J4*1000*(J5/1.09-J6)/1000000000</x:f>
        <x:v>2.024038926473291</x:v>
      </x:c>
      <x:c r="K7" s="50" t="n">
        <x:f>K4*1000*(K5/1.09-K6)/1000000000</x:f>
        <x:v>2.054272927158059</x:v>
      </x:c>
      <x:c r="L7" t="str">
        <x:v>Derived</x:v>
      </x:c>
    </x:row>
    <x:row r="8">
      <x:c r="A8" t="str">
        <x:v>Qarhan LCE sales (kt)</x:v>
      </x:c>
      <x:c r="B8" s="46" t="n">
        <x:v>11</x:v>
      </x:c>
      <x:c r="C8" s="46" t="n">
        <x:v>11</x:v>
      </x:c>
      <x:c r="D8" s="46" t="n">
        <x:v>11</x:v>
      </x:c>
      <x:c r="E8" s="46" t="n">
        <x:v>11</x:v>
      </x:c>
      <x:c r="F8" s="46" t="n">
        <x:v>11</x:v>
      </x:c>
      <x:c r="G8" s="46" t="n">
        <x:v>11</x:v>
      </x:c>
      <x:c r="H8" s="46" t="n">
        <x:v>11</x:v>
      </x:c>
      <x:c r="I8" s="46" t="n">
        <x:v>11</x:v>
      </x:c>
      <x:c r="J8" s="46" t="n">
        <x:v>11</x:v>
      </x:c>
      <x:c r="K8" s="46" t="n">
        <x:v>11</x:v>
      </x:c>
      <x:c r="L8" t="str">
        <x:v>SRC_ZG</x:v>
      </x:c>
    </x:row>
    <x:row r="9">
      <x:c r="A9" t="str">
        <x:v>LCE price incl VAT (kRMB/t)</x:v>
      </x:c>
      <x:c r="B9" s="46" t="n">
        <x:v>155</x:v>
      </x:c>
      <x:c r="C9" s="46" t="n">
        <x:v>150</x:v>
      </x:c>
      <x:c r="D9" s="46" t="n">
        <x:v>145</x:v>
      </x:c>
      <x:c r="E9" s="46" t="n">
        <x:v>145</x:v>
      </x:c>
      <x:c r="F9" s="46" t="n">
        <x:v>150</x:v>
      </x:c>
      <x:c r="G9" s="46" t="n">
        <x:v>153</x:v>
      </x:c>
      <x:c r="H9" s="46" t="n">
        <x:v>156</x:v>
      </x:c>
      <x:c r="I9" s="46" t="n">
        <x:v>159</x:v>
      </x:c>
      <x:c r="J9" s="46" t="n">
        <x:v>162</x:v>
      </x:c>
      <x:c r="K9" s="46" t="n">
        <x:v>165</x:v>
      </x:c>
      <x:c r="L9" t="str">
        <x:v>SRC_ZG / analyst long-term path</x:v>
      </x:c>
    </x:row>
    <x:row r="10">
      <x:c r="A10" t="str">
        <x:v>Qarhan LCE unit cost (kRMB/t)</x:v>
      </x:c>
      <x:c r="B10" s="54" t="n">
        <x:v>43</x:v>
      </x:c>
      <x:c r="C10" s="50" t="n">
        <x:f>B10*(1+'07_Assumptions'!$B$12)</x:f>
        <x:v>44.074999999999996</x:v>
      </x:c>
      <x:c r="D10" s="50" t="n">
        <x:f>C10*(1+'07_Assumptions'!$B$12)</x:f>
        <x:v>45.17687499999999</x:v>
      </x:c>
      <x:c r="E10" s="50" t="n">
        <x:f>D10*(1+'07_Assumptions'!$B$12)</x:f>
        <x:v>46.30629687499999</x:v>
      </x:c>
      <x:c r="F10" s="50" t="n">
        <x:f>E10*(1+'07_Assumptions'!$B$12)</x:f>
        <x:v>47.46395429687498</x:v>
      </x:c>
      <x:c r="G10" s="50" t="n">
        <x:f>F10*(1+'07_Assumptions'!$B$12)</x:f>
        <x:v>48.65055315429685</x:v>
      </x:c>
      <x:c r="H10" s="50" t="n">
        <x:f>G10*(1+'07_Assumptions'!$B$12)</x:f>
        <x:v>49.866816983154266</x:v>
      </x:c>
      <x:c r="I10" s="50" t="n">
        <x:f>H10*(1+'07_Assumptions'!$B$12)</x:f>
        <x:v>51.11348740773312</x:v>
      </x:c>
      <x:c r="J10" s="50" t="n">
        <x:f>I10*(1+'07_Assumptions'!$B$12)</x:f>
        <x:v>52.39132459292644</x:v>
      </x:c>
      <x:c r="K10" s="50" t="n">
        <x:f>J10*(1+'07_Assumptions'!$B$12)</x:f>
        <x:v>53.70110770774959</x:v>
      </x:c>
      <x:c r="L10" t="str">
        <x:v>SRC_ZG / 2.5% cost inflation</x:v>
      </x:c>
    </x:row>
    <x:row r="11">
      <x:c r="A11" t="str">
        <x:v>Qarhan LCE gross profit (RMB bn)</x:v>
      </x:c>
      <x:c r="B11" s="50" t="n">
        <x:f>B8*1000*((B9*1000)/1.13-(B10*1000))/1000000000</x:f>
        <x:v>1.0358495575221243</x:v>
      </x:c>
      <x:c r="C11" s="50" t="n">
        <x:f>C8*1000*((C9*1000)/1.13-(C10*1000))/1000000000</x:f>
        <x:v>0.9753519911504426</x:v>
      </x:c>
      <x:c r="D11" s="50" t="n">
        <x:f>D8*1000*((D9*1000)/1.13-(D10*1000))/1000000000</x:f>
        <x:v>0.9145587997787613</x:v>
      </x:c>
      <x:c r="E11" s="50" t="n">
        <x:f>E8*1000*((E9*1000)/1.13-(E10*1000))/1000000000</x:f>
        <x:v>0.9021351591537613</x:v>
      </x:c>
      <x:c r="F11" s="50" t="n">
        <x:f>F8*1000*((F9*1000)/1.13-(F10*1000))/1000000000</x:f>
        <x:v>0.9380734938848179</x:v>
      </x:c>
      <x:c r="G11" s="50" t="n">
        <x:f>G8*1000*((G9*1000)/1.13-(G10*1000))/1000000000</x:f>
        <x:v>0.9542244462761861</x:v>
      </x:c>
      <x:c r="H11" s="50" t="n">
        <x:f>H8*1000*((H9*1000)/1.13-(H10*1000))/1000000000</x:f>
        <x:v>0.9700490839817634</x:v>
      </x:c>
      <x:c r="I11" s="50" t="n">
        <x:f>I8*1000*((I9*1000)/1.13-(I10*1000))/1000000000</x:f>
        <x:v>0.9855392491344049</x:v>
      </x:c>
      <x:c r="J11" s="50" t="n">
        <x:f>J8*1000*((J9*1000)/1.13-(J10*1000))/1000000000</x:f>
        <x:v>1.0006865799202873</x:v>
      </x:c>
      <x:c r="K11" s="50" t="n">
        <x:f>K8*1000*((K9*1000)/1.13-(K10*1000))/1000000000</x:f>
        <x:v>1.0154825054802414</x:v>
      </x:c>
      <x:c r="L11" t="str">
        <x:v>Derived</x:v>
      </x:c>
    </x:row>
    <x:row r="12">
      <x:c r="A12" t="str">
        <x:v>Qarhan net profit proxy (RMB bn)</x:v>
      </x:c>
      <x:c r="B12" s="50" t="n">
        <x:f>(B7+B11)*'07_Assumptions'!$B$16</x:f>
        <x:v>1.521905476333523</x:v>
      </x:c>
      <x:c r="C12" s="50" t="n">
        <x:f>(C7+C11)*'07_Assumptions'!$B$16</x:f>
        <x:v>1.4282053656734592</x:v>
      </x:c>
      <x:c r="D12" s="50" t="n">
        <x:f>(D7+D11)*'07_Assumptions'!$B$16</x:f>
        <x:v>1.4360281557014696</x:v>
      </x:c>
      <x:c r="E12" s="50" t="n">
        <x:f>(E7+E11)*'07_Assumptions'!$B$16</x:f>
        <x:v>1.442129760787479</x:v>
      </x:c>
      <x:c r="F12" s="50" t="n">
        <x:f>(F7+F11)*'07_Assumptions'!$B$16</x:f>
        <x:v>1.4729780441836375</x:v>
      </x:c>
      <x:c r="G12" s="50" t="n">
        <x:f>(G7+G11)*'07_Assumptions'!$B$16</x:f>
        <x:v>1.4988500718084854</x:v>
      </x:c>
      <x:c r="H12" s="50" t="n">
        <x:f>(H7+H11)*'07_Assumptions'!$B$16</x:f>
        <x:v>1.5241305385099246</x:v>
      </x:c>
      <x:c r="I12" s="50" t="n">
        <x:f>(I7+I11)*'07_Assumptions'!$B$16</x:f>
        <x:v>1.5488046552648707</x:v>
      </x:c>
      <x:c r="J12" s="50" t="n">
        <x:f>(J7+J11)*'07_Assumptions'!$B$16</x:f>
        <x:v>1.5728572633246607</x:v>
      </x:c>
      <x:c r="K12" s="50" t="n">
        <x:f>(K7+K11)*'07_Assumptions'!$B$16</x:f>
        <x:v>1.596272824971916</x:v>
      </x:c>
      <x:c r="L12" t="str">
        <x:v>52% capture calibrated to company history</x:v>
      </x:c>
    </x:row>
    <x:row r="13">
      <x:c r="A13" t="str">
        <x:v>Qarhan FCF (RMB bn)</x:v>
      </x:c>
      <x:c r="B13" s="50" t="n">
        <x:f>B12*90%</x:f>
        <x:v>1.3697149287001706</x:v>
      </x:c>
      <x:c r="C13" s="50" t="n">
        <x:f>C12*90%</x:f>
        <x:v>1.2853848291061134</x:v>
      </x:c>
      <x:c r="D13" s="50" t="n">
        <x:f>D12*90%</x:f>
        <x:v>1.2924253401313226</x:v>
      </x:c>
      <x:c r="E13" s="50" t="n">
        <x:f>E12*90%</x:f>
        <x:v>1.2979167847087312</x:v>
      </x:c>
      <x:c r="F13" s="50" t="n">
        <x:f>F12*90%</x:f>
        <x:v>1.3256802397652738</x:v>
      </x:c>
      <x:c r="G13" s="50" t="n">
        <x:f>G12*90%</x:f>
        <x:v>1.348965064627637</x:v>
      </x:c>
      <x:c r="H13" s="50" t="n">
        <x:f>H12*90%</x:f>
        <x:v>1.3717174846589322</x:v>
      </x:c>
      <x:c r="I13" s="50" t="n">
        <x:f>I12*90%</x:f>
        <x:v>1.3939241897383836</x:v>
      </x:c>
      <x:c r="J13" s="50" t="n">
        <x:f>J12*90%</x:f>
        <x:v>1.4155715369921946</x:v>
      </x:c>
      <x:c r="K13" s="50" t="n">
        <x:f>K12*90%</x:f>
        <x:v>1.4366455424747244</x:v>
      </x:c>
      <x:c r="L13" t="str">
        <x:v>90% mature-asset conversion</x:v>
      </x:c>
    </x:row>
    <x:row r="15">
      <x:c r="A15" t="str">
        <x:v>Mamico 100% LCE production (kt)</x:v>
      </x:c>
      <x:c r="B15" s="46" t="n">
        <x:v>13</x:v>
      </x:c>
      <x:c r="C15" s="46" t="n">
        <x:v>45</x:v>
      </x:c>
      <x:c r="D15" s="46" t="n">
        <x:v>50</x:v>
      </x:c>
      <x:c r="E15" s="46" t="n">
        <x:v>50</x:v>
      </x:c>
      <x:c r="F15" s="46" t="n">
        <x:v>50</x:v>
      </x:c>
      <x:c r="G15" s="46" t="n">
        <x:v>50</x:v>
      </x:c>
      <x:c r="H15" s="46" t="n">
        <x:v>50</x:v>
      </x:c>
      <x:c r="I15" s="46" t="n">
        <x:v>50</x:v>
      </x:c>
      <x:c r="J15" s="46" t="n">
        <x:v>50</x:v>
      </x:c>
      <x:c r="K15" s="46" t="n">
        <x:v>50</x:v>
      </x:c>
      <x:c r="L15" t="str">
        <x:v>SRC_ZG; Base ramp</x:v>
      </x:c>
    </x:row>
    <x:row r="16">
      <x:c r="A16" t="str">
        <x:v>Mamico unit cost (kRMB/t)</x:v>
      </x:c>
      <x:c r="B16" s="22" t="n">
        <x:v>40</x:v>
      </x:c>
      <x:c r="C16" s="22" t="n">
        <x:v>34</x:v>
      </x:c>
      <x:c r="D16" s="22" t="n">
        <x:v>31.5</x:v>
      </x:c>
      <x:c r="E16" s="32" t="n">
        <x:f>D16*(1+'07_Assumptions'!$B$12)</x:f>
        <x:v>32.287499999999994</x:v>
      </x:c>
      <x:c r="F16" s="32" t="n">
        <x:f>E16*(1+'07_Assumptions'!$B$12)</x:f>
        <x:v>33.09468749999999</x:v>
      </x:c>
      <x:c r="G16" s="32" t="n">
        <x:f>F16*(1+'07_Assumptions'!$B$12)</x:f>
        <x:v>33.92205468749999</x:v>
      </x:c>
      <x:c r="H16" s="32" t="n">
        <x:f>G16*(1+'07_Assumptions'!$B$12)</x:f>
        <x:v>34.77010605468748</x:v>
      </x:c>
      <x:c r="I16" s="32" t="n">
        <x:f>H16*(1+'07_Assumptions'!$B$12)</x:f>
        <x:v>35.639358706054665</x:v>
      </x:c>
      <x:c r="J16" s="32" t="n">
        <x:f>I16*(1+'07_Assumptions'!$B$12)</x:f>
        <x:v>36.53034267370603</x:v>
      </x:c>
      <x:c r="K16" s="32" t="n">
        <x:f>J16*(1+'07_Assumptions'!$B$12)</x:f>
        <x:v>37.44360124054868</x:v>
      </x:c>
      <x:c r="L16" t="str">
        <x:v>SRC_ZG / ramp-cost bridge</x:v>
      </x:c>
    </x:row>
    <x:row r="17">
      <x:c r="A17" t="str">
        <x:v>Mamico attributable gross profit (RMB bn)</x:v>
      </x:c>
      <x:c r="B17" s="50" t="n">
        <x:f>B15*1000*((B9*1000)/1.13-(B16*1000))/1000000000*'07_Assumptions'!$B$8</x:f>
        <x:v>0.3404285840707965</x:v>
      </x:c>
      <x:c r="C17" s="50" t="n">
        <x:f>C15*1000*((C9*1000)/1.13-(C16*1000))/1000000000*'07_Assumptions'!$B$8</x:f>
        <x:v>1.197510132743363</x:v>
      </x:c>
      <x:c r="D17" s="50" t="n">
        <x:f>D15*1000*((D9*1000)/1.13-(D16*1000))/1000000000*'07_Assumptions'!$B$8</x:f>
        <x:v>1.3046304203539825</x:v>
      </x:c>
      <x:c r="E17" s="50" t="n">
        <x:f>E15*1000*((E9*1000)/1.13-(E16*1000))/1000000000*'07_Assumptions'!$B$8</x:f>
        <x:v>1.2940188578539826</x:v>
      </x:c>
      <x:c r="F17" s="50" t="n">
        <x:f>F15*1000*((F9*1000)/1.13-(F16*1000))/1000000000*'07_Assumptions'!$B$8</x:f>
        <x:v>1.3427659000967922</x:v>
      </x:c>
      <x:c r="G17" s="50" t="n">
        <x:f>G15*1000*((G9*1000)/1.13-(G16*1000))/1000000000*'07_Assumptions'!$B$8</x:f>
        <x:v>1.367391463528416</x:v>
      </x:c>
      <x:c r="H17" s="50" t="n">
        <x:f>H15*1000*((H9*1000)/1.13-(H16*1000))/1000000000*'07_Assumptions'!$B$8</x:f>
        <x:v>1.3917383076387502</x:v>
      </x:c>
      <x:c r="I17" s="50" t="n">
        <x:f>I15*1000*((I9*1000)/1.13-(I16*1000))/1000000000*'07_Assumptions'!$B$8</x:f>
        <x:v>1.4157994644447633</x:v>
      </x:c>
      <x:c r="J17" s="50" t="n">
        <x:f>J15*1000*((J9*1000)/1.13-(J16*1000))/1000000000*'07_Assumptions'!$B$8</x:f>
        <x:v>1.439567791763847</x:v>
      </x:c>
      <x:c r="K17" s="50" t="n">
        <x:f>K15*1000*((K9*1000)/1.13-(K16*1000))/1000000000*'07_Assumptions'!$B$8</x:f>
        <x:v>1.4630359688588281</x:v>
      </x:c>
      <x:c r="L17" t="str">
        <x:v>26.95% look-through</x:v>
      </x:c>
    </x:row>
    <x:row r="18">
      <x:c r="A18" t="str">
        <x:v>Mamico attributable net profit (RMB bn)</x:v>
      </x:c>
      <x:c r="B18" s="50" t="n">
        <x:f>B17*'07_Assumptions'!$B$17</x:f>
        <x:v>0.2042571504424779</x:v>
      </x:c>
      <x:c r="C18" s="50" t="n">
        <x:f>C17*'07_Assumptions'!$B$17</x:f>
        <x:v>0.7185060796460178</x:v>
      </x:c>
      <x:c r="D18" s="50" t="n">
        <x:f>D17*'07_Assumptions'!$B$17</x:f>
        <x:v>0.7827782522123895</x:v>
      </x:c>
      <x:c r="E18" s="50" t="n">
        <x:f>E17*'07_Assumptions'!$B$17</x:f>
        <x:v>0.7764113147123896</x:v>
      </x:c>
      <x:c r="F18" s="50" t="n">
        <x:f>F17*'07_Assumptions'!$B$17</x:f>
        <x:v>0.8056595400580753</x:v>
      </x:c>
      <x:c r="G18" s="50" t="n">
        <x:f>G17*'07_Assumptions'!$B$17</x:f>
        <x:v>0.8204348781170495</x:v>
      </x:c>
      <x:c r="H18" s="50" t="n">
        <x:f>H17*'07_Assumptions'!$B$17</x:f>
        <x:v>0.8350429845832501</x:v>
      </x:c>
      <x:c r="I18" s="50" t="n">
        <x:f>I17*'07_Assumptions'!$B$17</x:f>
        <x:v>0.849479678666858</x:v>
      </x:c>
      <x:c r="J18" s="50" t="n">
        <x:f>J17*'07_Assumptions'!$B$17</x:f>
        <x:v>0.8637406750583082</x:v>
      </x:c>
      <x:c r="K18" s="50" t="n">
        <x:f>K17*'07_Assumptions'!$B$17</x:f>
        <x:v>0.8778215813152969</x:v>
      </x:c>
      <x:c r="L18" t="str">
        <x:v>60% NI capture</x:v>
      </x:c>
    </x:row>
    <x:row r="19">
      <x:c r="A19" t="str">
        <x:v>Mamico project FCF conversion</x:v>
      </x:c>
      <x:c r="B19" s="26" t="n">
        <x:v>0.7</x:v>
      </x:c>
      <x:c r="C19" s="26" t="n">
        <x:v>0.85</x:v>
      </x:c>
      <x:c r="D19" s="26" t="n">
        <x:v>0.9</x:v>
      </x:c>
      <x:c r="E19" s="26" t="n">
        <x:v>0.9</x:v>
      </x:c>
      <x:c r="F19" s="26" t="n">
        <x:v>0.9</x:v>
      </x:c>
      <x:c r="G19" s="26" t="n">
        <x:v>0.9</x:v>
      </x:c>
      <x:c r="H19" s="26" t="n">
        <x:v>0.9</x:v>
      </x:c>
      <x:c r="I19" s="26" t="n">
        <x:v>0.9</x:v>
      </x:c>
      <x:c r="J19" s="26" t="n">
        <x:v>0.9</x:v>
      </x:c>
      <x:c r="K19" s="26" t="n">
        <x:v>0.9</x:v>
      </x:c>
      <x:c r="L19" t="str">
        <x:v>Ramp assumption</x:v>
      </x:c>
    </x:row>
    <x:row r="20">
      <x:c r="A20" t="str">
        <x:v>Mamico realized FCF to Zangge (RMB bn)</x:v>
      </x:c>
      <x:c r="B20" s="50" t="n">
        <x:f>B18*B19*'07_Assumptions'!$B$18</x:f>
        <x:v>0.12153300451327435</x:v>
      </x:c>
      <x:c r="C20" s="50" t="n">
        <x:f>C18*C19*'07_Assumptions'!$B$18</x:f>
        <x:v>0.5191206425442477</x:v>
      </x:c>
      <x:c r="D20" s="50" t="n">
        <x:f>D18*D19*'07_Assumptions'!$B$18</x:f>
        <x:v>0.598825362942478</x:v>
      </x:c>
      <x:c r="E20" s="50" t="n">
        <x:f>E18*E19*'07_Assumptions'!$B$18</x:f>
        <x:v>0.593954655754978</x:v>
      </x:c>
      <x:c r="F20" s="50" t="n">
        <x:f>F18*F19*'07_Assumptions'!$B$18</x:f>
        <x:v>0.6163295481444276</x:v>
      </x:c>
      <x:c r="G20" s="50" t="n">
        <x:f>G18*G19*'07_Assumptions'!$B$18</x:f>
        <x:v>0.6276326817595429</x:v>
      </x:c>
      <x:c r="H20" s="50" t="n">
        <x:f>H18*H19*'07_Assumptions'!$B$18</x:f>
        <x:v>0.6388078832061863</x:v>
      </x:c>
      <x:c r="I20" s="50" t="n">
        <x:f>I18*I19*'07_Assumptions'!$B$18</x:f>
        <x:v>0.6498519541801464</x:v>
      </x:c>
      <x:c r="J20" s="50" t="n">
        <x:f>J18*J19*'07_Assumptions'!$B$18</x:f>
        <x:v>0.6607616164196058</x:v>
      </x:c>
      <x:c r="K20" s="50" t="n">
        <x:f>K18*K19*'07_Assumptions'!$B$18</x:f>
        <x:v>0.6715335097062021</x:v>
      </x:c>
      <x:c r="L20" t="str">
        <x:v>Includes 15% fund/cash realization haircut</x:v>
      </x:c>
    </x:row>
    <x:row r="23">
      <x:c r="A23" s="15" t="str">
        <x:v>Unique-asset DCF</x:v>
      </x:c>
      <x:c r="B23" s="15"/>
      <x:c r="C23" s="15"/>
      <x:c r="D23" s="15"/>
      <x:c r="E23" s="15"/>
      <x:c r="F23" s="15"/>
      <x:c r="G23" s="15"/>
      <x:c r="H23" s="15"/>
      <x:c r="I23" s="15"/>
      <x:c r="J23" s="15"/>
      <x:c r="K23" s="15"/>
      <x:c r="L23" s="15"/>
    </x:row>
    <x:row r="24">
      <x:c r="A24" t="str">
        <x:v>Qarhan DCF Low (RMB bn)</x:v>
      </x:c>
      <x:c r="B24" s="50" t="n">
        <x:f>C13/(1+'07_Assumptions'!$B$4)^1+D13/(1+'07_Assumptions'!$B$4)^2+E13/(1+'07_Assumptions'!$B$4)^3+F13/(1+'07_Assumptions'!$B$4)^4+G13/(1+'07_Assumptions'!$B$4)^5+H13/(1+'07_Assumptions'!$B$4)^6+I13/(1+'07_Assumptions'!$B$4)^7+J13/(1+'07_Assumptions'!$B$4)^8+K13/(1+'07_Assumptions'!$B$4)^9+$K$13*'07_Assumptions'!$B$28/(1+'07_Assumptions'!$B$4)^9</x:f>
        <x:v>10.78017086400348</x:v>
      </x:c>
      <x:c r="C24" s="50" t="n">
        <x:f>D13/(1+'07_Assumptions'!$B$4)^1+E13/(1+'07_Assumptions'!$B$4)^2+F13/(1+'07_Assumptions'!$B$4)^3+G13/(1+'07_Assumptions'!$B$4)^4+H13/(1+'07_Assumptions'!$B$4)^5+I13/(1+'07_Assumptions'!$B$4)^6+J13/(1+'07_Assumptions'!$B$4)^7+K13/(1+'07_Assumptions'!$B$4)^8+$K$13*'07_Assumptions'!$B$28/(1+'07_Assumptions'!$B$4)^8</x:f>
        <x:v>10.680604829937753</x:v>
      </x:c>
      <x:c r="D24" s="50" t="n">
        <x:f>E13/(1+'07_Assumptions'!$B$4)^1+F13/(1+'07_Assumptions'!$B$4)^2+G13/(1+'07_Assumptions'!$B$4)^3+H13/(1+'07_Assumptions'!$B$4)^4+I13/(1+'07_Assumptions'!$B$4)^5+J13/(1+'07_Assumptions'!$B$4)^6+K13/(1+'07_Assumptions'!$B$4)^7+$K$13*'07_Assumptions'!$B$28/(1+'07_Assumptions'!$B$4)^7</x:f>
        <x:v>10.563046021099584</x:v>
      </x:c>
      <x:c r="E24" s="50" t="n">
        <x:f>F13/(1+'07_Assumptions'!$B$4)^1+G13/(1+'07_Assumptions'!$B$4)^2+H13/(1+'07_Assumptions'!$B$4)^3+I13/(1+'07_Assumptions'!$B$4)^4+J13/(1+'07_Assumptions'!$B$4)^5+K13/(1+'07_Assumptions'!$B$4)^6+$K$13*'07_Assumptions'!$B$28/(1+'07_Assumptions'!$B$4)^6</x:f>
        <x:v>10.427064298711805</x:v>
      </x:c>
      <x:c r="F24" s="50" t="n">
        <x:f>G13/(1+'07_Assumptions'!$B$4)^1+H13/(1+'07_Assumptions'!$B$4)^2+I13/(1+'07_Assumptions'!$B$4)^3+J13/(1+'07_Assumptions'!$B$4)^4+K13/(1+'07_Assumptions'!$B$4)^5+$K$13*'07_Assumptions'!$B$28/(1+'07_Assumptions'!$B$4)^5</x:f>
        <x:v>10.248361131804831</x:v>
      </x:c>
      <x:c r="G24" s="50" t="n">
        <x:f>H13/(1+'07_Assumptions'!$B$4)^1+I13/(1+'07_Assumptions'!$B$4)^2+J13/(1+'07_Assumptions'!$B$4)^3+K13/(1+'07_Assumptions'!$B$4)^4+$K$13*'07_Assumptions'!$B$28/(1+'07_Assumptions'!$B$4)^4</x:f>
        <x:v>10.026715791675727</x:v>
      </x:c>
      <x:c r="H24" s="50" t="n">
        <x:f>I13/(1+'07_Assumptions'!$B$4)^1+J13/(1+'07_Assumptions'!$B$4)^2+K13/(1+'07_Assumptions'!$B$4)^3+$K$13*'07_Assumptions'!$B$28/(1+'07_Assumptions'!$B$4)^3</x:f>
        <x:v>9.757937044101126</x:v>
      </x:c>
      <x:c r="I24" s="50" t="n">
        <x:f>J13/(1+'07_Assumptions'!$B$4)^1+K13/(1+'07_Assumptions'!$B$4)^2+$K$13*'07_Assumptions'!$B$28/(1+'07_Assumptions'!$B$4)^2</x:f>
        <x:v>9.437385929213868</x:v>
      </x:c>
      <x:c r="J24" s="50" t="n">
        <x:f>K13/(1+'07_Assumptions'!$B$4)^1+$K$13*'07_Assumptions'!$B$28/(1+'07_Assumptions'!$B$4)^1</x:f>
        <x:v>9.059926844435198</x:v>
      </x:c>
      <x:c r="K24" s="50" t="n">
        <x:f>K13*'07_Assumptions'!$B$28</x:f>
        <x:v>8.619873254848347</x:v>
      </x:c>
    </x:row>
    <x:row r="25">
      <x:c r="A25" t="str">
        <x:v>Qarhan DCF Base (RMB bn)</x:v>
      </x:c>
      <x:c r="B25" s="50" t="n">
        <x:f>C13/(1+'07_Assumptions'!$B$4)^1+D13/(1+'07_Assumptions'!$B$4)^2+E13/(1+'07_Assumptions'!$B$4)^3+F13/(1+'07_Assumptions'!$B$4)^4+G13/(1+'07_Assumptions'!$B$4)^5+H13/(1+'07_Assumptions'!$B$4)^6+I13/(1+'07_Assumptions'!$B$4)^7+J13/(1+'07_Assumptions'!$B$4)^8+K13/(1+'07_Assumptions'!$B$4)^9+$K$13*'07_Assumptions'!$C$28/(1+'07_Assumptions'!$B$4)^9</x:f>
        <x:v>11.341791194335215</x:v>
      </x:c>
      <x:c r="C25" s="50" t="n">
        <x:f>D13/(1+'07_Assumptions'!$B$4)^1+E13/(1+'07_Assumptions'!$B$4)^2+F13/(1+'07_Assumptions'!$B$4)^3+G13/(1+'07_Assumptions'!$B$4)^4+H13/(1+'07_Assumptions'!$B$4)^5+I13/(1+'07_Assumptions'!$B$4)^6+J13/(1+'07_Assumptions'!$B$4)^7+K13/(1+'07_Assumptions'!$B$4)^8+$K$13*'07_Assumptions'!$C$28/(1+'07_Assumptions'!$B$4)^8</x:f>
        <x:v>11.304003396605978</x:v>
      </x:c>
      <x:c r="D25" s="50" t="n">
        <x:f>E13/(1+'07_Assumptions'!$B$4)^1+F13/(1+'07_Assumptions'!$B$4)^2+G13/(1+'07_Assumptions'!$B$4)^3+H13/(1+'07_Assumptions'!$B$4)^4+I13/(1+'07_Assumptions'!$B$4)^5+J13/(1+'07_Assumptions'!$B$4)^6+K13/(1+'07_Assumptions'!$B$4)^7+$K$13*'07_Assumptions'!$C$28/(1+'07_Assumptions'!$B$4)^7</x:f>
        <x:v>11.255018430101316</x:v>
      </x:c>
      <x:c r="E25" s="50" t="n">
        <x:f>F13/(1+'07_Assumptions'!$B$4)^1+G13/(1+'07_Assumptions'!$B$4)^2+H13/(1+'07_Assumptions'!$B$4)^3+I13/(1+'07_Assumptions'!$B$4)^4+J13/(1+'07_Assumptions'!$B$4)^5+K13/(1+'07_Assumptions'!$B$4)^6+$K$13*'07_Assumptions'!$C$28/(1+'07_Assumptions'!$B$4)^6</x:f>
        <x:v>11.195153672703729</x:v>
      </x:c>
      <x:c r="F25" s="50" t="n">
        <x:f>G13/(1+'07_Assumptions'!$B$4)^1+H13/(1+'07_Assumptions'!$B$4)^2+I13/(1+'07_Assumptions'!$B$4)^3+J13/(1+'07_Assumptions'!$B$4)^4+K13/(1+'07_Assumptions'!$B$4)^5+$K$13*'07_Assumptions'!$C$28/(1+'07_Assumptions'!$B$4)^5</x:f>
        <x:v>11.100940336935865</x:v>
      </x:c>
      <x:c r="G25" s="50" t="n">
        <x:f>H13/(1+'07_Assumptions'!$B$4)^1+I13/(1+'07_Assumptions'!$B$4)^2+J13/(1+'07_Assumptions'!$B$4)^3+K13/(1+'07_Assumptions'!$B$4)^4+$K$13*'07_Assumptions'!$C$28/(1+'07_Assumptions'!$B$4)^4</x:f>
        <x:v>10.973078709371174</x:v>
      </x:c>
      <x:c r="H25" s="50" t="n">
        <x:f>I13/(1+'07_Assumptions'!$B$4)^1+J13/(1+'07_Assumptions'!$B$4)^2+K13/(1+'07_Assumptions'!$B$4)^3+$K$13*'07_Assumptions'!$C$28/(1+'07_Assumptions'!$B$4)^3</x:f>
        <x:v>10.808399882743071</x:v>
      </x:c>
      <x:c r="I25" s="50" t="n">
        <x:f>J13/(1+'07_Assumptions'!$B$4)^1+K13/(1+'07_Assumptions'!$B$4)^2+$K$13*'07_Assumptions'!$C$28/(1+'07_Assumptions'!$B$4)^2</x:f>
        <x:v>10.603399680106428</x:v>
      </x:c>
      <x:c r="J25" s="50" t="n">
        <x:f>K13/(1+'07_Assumptions'!$B$4)^1+$K$13*'07_Assumptions'!$C$28/(1+'07_Assumptions'!$B$4)^1</x:f>
        <x:v>10.354202107925941</x:v>
      </x:c>
      <x:c r="K25" s="50" t="n">
        <x:f>K13*'07_Assumptions'!$C$28</x:f>
        <x:v>10.05651879732307</x:v>
      </x:c>
    </x:row>
    <x:row r="26">
      <x:c r="A26" t="str">
        <x:v>Qarhan DCF High (RMB bn)</x:v>
      </x:c>
      <x:c r="B26" s="50" t="n">
        <x:f>C13/(1+'07_Assumptions'!$B$4)^1+D13/(1+'07_Assumptions'!$B$4)^2+E13/(1+'07_Assumptions'!$B$4)^3+F13/(1+'07_Assumptions'!$B$4)^4+G13/(1+'07_Assumptions'!$B$4)^5+H13/(1+'07_Assumptions'!$B$4)^6+I13/(1+'07_Assumptions'!$B$4)^7+J13/(1+'07_Assumptions'!$B$4)^8+K13/(1+'07_Assumptions'!$B$4)^9+$K$13*'07_Assumptions'!$D$28/(1+'07_Assumptions'!$B$4)^9</x:f>
        <x:v>11.903411524666952</x:v>
      </x:c>
      <x:c r="C26" s="50" t="n">
        <x:f>D13/(1+'07_Assumptions'!$B$4)^1+E13/(1+'07_Assumptions'!$B$4)^2+F13/(1+'07_Assumptions'!$B$4)^3+G13/(1+'07_Assumptions'!$B$4)^4+H13/(1+'07_Assumptions'!$B$4)^5+I13/(1+'07_Assumptions'!$B$4)^6+J13/(1+'07_Assumptions'!$B$4)^7+K13/(1+'07_Assumptions'!$B$4)^8+$K$13*'07_Assumptions'!$D$28/(1+'07_Assumptions'!$B$4)^8</x:f>
        <x:v>11.927401963274205</x:v>
      </x:c>
      <x:c r="D26" s="50" t="n">
        <x:f>E13/(1+'07_Assumptions'!$B$4)^1+F13/(1+'07_Assumptions'!$B$4)^2+G13/(1+'07_Assumptions'!$B$4)^3+H13/(1+'07_Assumptions'!$B$4)^4+I13/(1+'07_Assumptions'!$B$4)^5+J13/(1+'07_Assumptions'!$B$4)^6+K13/(1+'07_Assumptions'!$B$4)^7+$K$13*'07_Assumptions'!$D$28/(1+'07_Assumptions'!$B$4)^7</x:f>
        <x:v>11.946990839103048</x:v>
      </x:c>
      <x:c r="E26" s="50" t="n">
        <x:f>F13/(1+'07_Assumptions'!$B$4)^1+G13/(1+'07_Assumptions'!$B$4)^2+H13/(1+'07_Assumptions'!$B$4)^3+I13/(1+'07_Assumptions'!$B$4)^4+J13/(1+'07_Assumptions'!$B$4)^5+K13/(1+'07_Assumptions'!$B$4)^6+$K$13*'07_Assumptions'!$D$28/(1+'07_Assumptions'!$B$4)^6</x:f>
        <x:v>11.96324304669565</x:v>
      </x:c>
      <x:c r="F26" s="50" t="n">
        <x:f>G13/(1+'07_Assumptions'!$B$4)^1+H13/(1+'07_Assumptions'!$B$4)^2+I13/(1+'07_Assumptions'!$B$4)^3+J13/(1+'07_Assumptions'!$B$4)^4+K13/(1+'07_Assumptions'!$B$4)^5+$K$13*'07_Assumptions'!$D$28/(1+'07_Assumptions'!$B$4)^5</x:f>
        <x:v>11.9535195420669</x:v>
      </x:c>
      <x:c r="G26" s="50" t="n">
        <x:f>H13/(1+'07_Assumptions'!$B$4)^1+I13/(1+'07_Assumptions'!$B$4)^2+J13/(1+'07_Assumptions'!$B$4)^3+K13/(1+'07_Assumptions'!$B$4)^4+$K$13*'07_Assumptions'!$D$28/(1+'07_Assumptions'!$B$4)^4</x:f>
        <x:v>11.919441627066622</x:v>
      </x:c>
      <x:c r="H26" s="50" t="n">
        <x:f>I13/(1+'07_Assumptions'!$B$4)^1+J13/(1+'07_Assumptions'!$B$4)^2+K13/(1+'07_Assumptions'!$B$4)^3+$K$13*'07_Assumptions'!$D$28/(1+'07_Assumptions'!$B$4)^3</x:f>
        <x:v>11.85886272138502</x:v>
      </x:c>
      <x:c r="I26" s="50" t="n">
        <x:f>J13/(1+'07_Assumptions'!$B$4)^1+K13/(1+'07_Assumptions'!$B$4)^2+$K$13*'07_Assumptions'!$D$28/(1+'07_Assumptions'!$B$4)^2</x:f>
        <x:v>11.769413430998988</x:v>
      </x:c>
      <x:c r="J26" s="50" t="n">
        <x:f>K13/(1+'07_Assumptions'!$B$4)^1+$K$13*'07_Assumptions'!$D$28/(1+'07_Assumptions'!$B$4)^1</x:f>
        <x:v>11.648477371416684</x:v>
      </x:c>
      <x:c r="K26" s="50" t="n">
        <x:f>K13*'07_Assumptions'!$D$28</x:f>
        <x:v>11.493164339797795</x:v>
      </x:c>
    </x:row>
    <x:row r="27">
      <x:c r="A27" t="str">
        <x:v>Mamico DCF Low (RMB bn)</x:v>
      </x:c>
      <x:c r="B27" s="50" t="n">
        <x:f>C20/(1+'07_Assumptions'!$B$4)^1+D20/(1+'07_Assumptions'!$B$4)^2+E20/(1+'07_Assumptions'!$B$4)^3+F20/(1+'07_Assumptions'!$B$4)^4+G20/(1+'07_Assumptions'!$B$4)^5+H20/(1+'07_Assumptions'!$B$4)^6+I20/(1+'07_Assumptions'!$B$4)^7+J20/(1+'07_Assumptions'!$B$4)^8+K20/(1+'07_Assumptions'!$B$4)^9+$K$20*'07_Assumptions'!$B$29/(1+'07_Assumptions'!$B$4)^9</x:f>
        <x:v>4.945350690057406</x:v>
      </x:c>
      <x:c r="C27" s="50" t="n">
        <x:f>D20/(1+'07_Assumptions'!$B$4)^1+E20/(1+'07_Assumptions'!$B$4)^2+F20/(1+'07_Assumptions'!$B$4)^3+G20/(1+'07_Assumptions'!$B$4)^4+H20/(1+'07_Assumptions'!$B$4)^5+I20/(1+'07_Assumptions'!$B$4)^6+J20/(1+'07_Assumptions'!$B$4)^7+K20/(1+'07_Assumptions'!$B$4)^8+$K$20*'07_Assumptions'!$B$29/(1+'07_Assumptions'!$B$4)^8</x:f>
        <x:v>4.970218623419473</x:v>
      </x:c>
      <x:c r="D27" s="50" t="n">
        <x:f>E20/(1+'07_Assumptions'!$B$4)^1+F20/(1+'07_Assumptions'!$B$4)^2+G20/(1+'07_Assumptions'!$B$4)^3+H20/(1+'07_Assumptions'!$B$4)^4+I20/(1+'07_Assumptions'!$B$4)^5+J20/(1+'07_Assumptions'!$B$4)^6+K20/(1+'07_Assumptions'!$B$4)^7+$K$20*'07_Assumptions'!$B$29/(1+'07_Assumptions'!$B$4)^7</x:f>
        <x:v>4.918117309053138</x:v>
      </x:c>
      <x:c r="E27" s="50" t="n">
        <x:f>F20/(1+'07_Assumptions'!$B$4)^1+G20/(1+'07_Assumptions'!$B$4)^2+H20/(1+'07_Assumptions'!$B$4)^3+I20/(1+'07_Assumptions'!$B$4)^4+J20/(1+'07_Assumptions'!$B$4)^5+K20/(1+'07_Assumptions'!$B$4)^6+$K$20*'07_Assumptions'!$B$29/(1+'07_Assumptions'!$B$4)^6</x:f>
        <x:v>4.865155557294005</x:v>
      </x:c>
      <x:c r="F27" s="50" t="n">
        <x:f>G20/(1+'07_Assumptions'!$B$4)^1+H20/(1+'07_Assumptions'!$B$4)^2+I20/(1+'07_Assumptions'!$B$4)^3+J20/(1+'07_Assumptions'!$B$4)^4+K20/(1+'07_Assumptions'!$B$4)^5+$K$20*'07_Assumptions'!$B$29/(1+'07_Assumptions'!$B$4)^5</x:f>
        <x:v>4.783993120451919</x:v>
      </x:c>
      <x:c r="G27" s="50" t="n">
        <x:f>H20/(1+'07_Assumptions'!$B$4)^1+I20/(1+'07_Assumptions'!$B$4)^2+J20/(1+'07_Assumptions'!$B$4)^3+K20/(1+'07_Assumptions'!$B$4)^4+$K$20*'07_Assumptions'!$B$29/(1+'07_Assumptions'!$B$4)^4</x:f>
        <x:v>4.6825996819420865</x:v>
      </x:c>
      <x:c r="H27" s="50" t="n">
        <x:f>I20/(1+'07_Assumptions'!$B$4)^1+J20/(1+'07_Assumptions'!$B$4)^2+K20/(1+'07_Assumptions'!$B$4)^3+$K$20*'07_Assumptions'!$B$29/(1+'07_Assumptions'!$B$4)^3</x:f>
        <x:v>4.558877763749531</x:v>
      </x:c>
      <x:c r="I27" s="50" t="n">
        <x:f>J20/(1+'07_Assumptions'!$B$4)^1+K20/(1+'07_Assumptions'!$B$4)^2+$K$20*'07_Assumptions'!$B$29/(1+'07_Assumptions'!$B$4)^2</x:f>
        <x:v>4.410502363581833</x:v>
      </x:c>
      <x:c r="J27" s="50" t="n">
        <x:f>K20/(1+'07_Assumptions'!$B$4)^1+$K$20*'07_Assumptions'!$B$29/(1+'07_Assumptions'!$B$4)^1</x:f>
        <x:v>4.234896007156229</x:v>
      </x:c>
      <x:c r="K27" s="50" t="n">
        <x:f>K20*'07_Assumptions'!$B$29</x:f>
        <x:v>4.029201058237213</x:v>
      </x:c>
    </x:row>
    <x:row r="28">
      <x:c r="A28" t="str">
        <x:v>Mamico DCF Base (RMB bn)</x:v>
      </x:c>
      <x:c r="B28" s="50" t="n">
        <x:f>C20/(1+'07_Assumptions'!$B$4)^1+D20/(1+'07_Assumptions'!$B$4)^2+E20/(1+'07_Assumptions'!$B$4)^3+F20/(1+'07_Assumptions'!$B$4)^4+G20/(1+'07_Assumptions'!$B$4)^5+H20/(1+'07_Assumptions'!$B$4)^6+I20/(1+'07_Assumptions'!$B$4)^7+J20/(1+'07_Assumptions'!$B$4)^8+K20/(1+'07_Assumptions'!$B$4)^9+$K$20*'07_Assumptions'!$C$29/(1+'07_Assumptions'!$B$4)^9</x:f>
        <x:v>5.207869773853375</x:v>
      </x:c>
      <x:c r="C28" s="50" t="n">
        <x:f>D20/(1+'07_Assumptions'!$B$4)^1+E20/(1+'07_Assumptions'!$B$4)^2+F20/(1+'07_Assumptions'!$B$4)^3+G20/(1+'07_Assumptions'!$B$4)^4+H20/(1+'07_Assumptions'!$B$4)^5+I20/(1+'07_Assumptions'!$B$4)^6+J20/(1+'07_Assumptions'!$B$4)^7+K20/(1+'07_Assumptions'!$B$4)^8+$K$20*'07_Assumptions'!$C$29/(1+'07_Assumptions'!$B$4)^8</x:f>
        <x:v>5.261614806432998</x:v>
      </x:c>
      <x:c r="D28" s="50" t="n">
        <x:f>E20/(1+'07_Assumptions'!$B$4)^1+F20/(1+'07_Assumptions'!$B$4)^2+G20/(1+'07_Assumptions'!$B$4)^3+H20/(1+'07_Assumptions'!$B$4)^4+I20/(1+'07_Assumptions'!$B$4)^5+J20/(1+'07_Assumptions'!$B$4)^6+K20/(1+'07_Assumptions'!$B$4)^7+$K$20*'07_Assumptions'!$C$29/(1+'07_Assumptions'!$B$4)^7</x:f>
        <x:v>5.241567072198151</x:v>
      </x:c>
      <x:c r="E28" s="50" t="n">
        <x:f>F20/(1+'07_Assumptions'!$B$4)^1+G20/(1+'07_Assumptions'!$B$4)^2+H20/(1+'07_Assumptions'!$B$4)^3+I20/(1+'07_Assumptions'!$B$4)^4+J20/(1+'07_Assumptions'!$B$4)^5+K20/(1+'07_Assumptions'!$B$4)^6+$K$20*'07_Assumptions'!$C$29/(1+'07_Assumptions'!$B$4)^6</x:f>
        <x:v>5.2241847943849695</x:v>
      </x:c>
      <x:c r="F28" s="50" t="n">
        <x:f>G20/(1+'07_Assumptions'!$B$4)^1+H20/(1+'07_Assumptions'!$B$4)^2+I20/(1+'07_Assumptions'!$B$4)^3+J20/(1+'07_Assumptions'!$B$4)^4+K20/(1+'07_Assumptions'!$B$4)^5+$K$20*'07_Assumptions'!$C$29/(1+'07_Assumptions'!$B$4)^5</x:f>
        <x:v>5.182515573622889</x:v>
      </x:c>
      <x:c r="G28" s="50" t="n">
        <x:f>H20/(1+'07_Assumptions'!$B$4)^1+I20/(1+'07_Assumptions'!$B$4)^2+J20/(1+'07_Assumptions'!$B$4)^3+K20/(1+'07_Assumptions'!$B$4)^4+$K$20*'07_Assumptions'!$C$29/(1+'07_Assumptions'!$B$4)^4</x:f>
        <x:v>5.124959604961864</x:v>
      </x:c>
      <x:c r="H28" s="50" t="n">
        <x:f>I20/(1+'07_Assumptions'!$B$4)^1+J20/(1+'07_Assumptions'!$B$4)^2+K20/(1+'07_Assumptions'!$B$4)^3+$K$20*'07_Assumptions'!$C$29/(1+'07_Assumptions'!$B$4)^3</x:f>
        <x:v>5.049897278301484</x:v>
      </x:c>
      <x:c r="I28" s="50" t="n">
        <x:f>J20/(1+'07_Assumptions'!$B$4)^1+K20/(1+'07_Assumptions'!$B$4)^2+$K$20*'07_Assumptions'!$C$29/(1+'07_Assumptions'!$B$4)^2</x:f>
        <x:v>4.955534024734501</x:v>
      </x:c>
      <x:c r="J28" s="50" t="n">
        <x:f>K20/(1+'07_Assumptions'!$B$4)^1+$K$20*'07_Assumptions'!$C$29/(1+'07_Assumptions'!$B$4)^1</x:f>
        <x:v>4.839881151035691</x:v>
      </x:c>
      <x:c r="K28" s="50" t="n">
        <x:f>K20*'07_Assumptions'!$C$29</x:f>
        <x:v>4.700734567943415</x:v>
      </x:c>
    </x:row>
    <x:row r="29">
      <x:c r="A29" t="str">
        <x:v>Mamico DCF High (RMB bn)</x:v>
      </x:c>
      <x:c r="B29" s="50" t="n">
        <x:f>C20/(1+'07_Assumptions'!$B$4)^1+D20/(1+'07_Assumptions'!$B$4)^2+E20/(1+'07_Assumptions'!$B$4)^3+F20/(1+'07_Assumptions'!$B$4)^4+G20/(1+'07_Assumptions'!$B$4)^5+H20/(1+'07_Assumptions'!$B$4)^6+I20/(1+'07_Assumptions'!$B$4)^7+J20/(1+'07_Assumptions'!$B$4)^8+K20/(1+'07_Assumptions'!$B$4)^9+$K$20*'07_Assumptions'!$D$29/(1+'07_Assumptions'!$B$4)^9</x:f>
        <x:v>5.470388857649343</x:v>
      </x:c>
      <x:c r="C29" s="50" t="n">
        <x:f>D20/(1+'07_Assumptions'!$B$4)^1+E20/(1+'07_Assumptions'!$B$4)^2+F20/(1+'07_Assumptions'!$B$4)^3+G20/(1+'07_Assumptions'!$B$4)^4+H20/(1+'07_Assumptions'!$B$4)^5+I20/(1+'07_Assumptions'!$B$4)^6+J20/(1+'07_Assumptions'!$B$4)^7+K20/(1+'07_Assumptions'!$B$4)^8+$K$20*'07_Assumptions'!$D$29/(1+'07_Assumptions'!$B$4)^8</x:f>
        <x:v>5.553010989446523</x:v>
      </x:c>
      <x:c r="D29" s="50" t="n">
        <x:f>E20/(1+'07_Assumptions'!$B$4)^1+F20/(1+'07_Assumptions'!$B$4)^2+G20/(1+'07_Assumptions'!$B$4)^3+H20/(1+'07_Assumptions'!$B$4)^4+I20/(1+'07_Assumptions'!$B$4)^5+J20/(1+'07_Assumptions'!$B$4)^6+K20/(1+'07_Assumptions'!$B$4)^7+$K$20*'07_Assumptions'!$D$29/(1+'07_Assumptions'!$B$4)^7</x:f>
        <x:v>5.565016835343164</x:v>
      </x:c>
      <x:c r="E29" s="50" t="n">
        <x:f>F20/(1+'07_Assumptions'!$B$4)^1+G20/(1+'07_Assumptions'!$B$4)^2+H20/(1+'07_Assumptions'!$B$4)^3+I20/(1+'07_Assumptions'!$B$4)^4+J20/(1+'07_Assumptions'!$B$4)^5+K20/(1+'07_Assumptions'!$B$4)^6+$K$20*'07_Assumptions'!$D$29/(1+'07_Assumptions'!$B$4)^6</x:f>
        <x:v>5.583214031475934</x:v>
      </x:c>
      <x:c r="F29" s="50" t="n">
        <x:f>G20/(1+'07_Assumptions'!$B$4)^1+H20/(1+'07_Assumptions'!$B$4)^2+I20/(1+'07_Assumptions'!$B$4)^3+J20/(1+'07_Assumptions'!$B$4)^4+K20/(1+'07_Assumptions'!$B$4)^5+$K$20*'07_Assumptions'!$D$29/(1+'07_Assumptions'!$B$4)^5</x:f>
        <x:v>5.581038026793859</x:v>
      </x:c>
      <x:c r="G29" s="50" t="n">
        <x:f>H20/(1+'07_Assumptions'!$B$4)^1+I20/(1+'07_Assumptions'!$B$4)^2+J20/(1+'07_Assumptions'!$B$4)^3+K20/(1+'07_Assumptions'!$B$4)^4+$K$20*'07_Assumptions'!$D$29/(1+'07_Assumptions'!$B$4)^4</x:f>
        <x:v>5.567319527981642</x:v>
      </x:c>
      <x:c r="H29" s="50" t="n">
        <x:f>I20/(1+'07_Assumptions'!$B$4)^1+J20/(1+'07_Assumptions'!$B$4)^2+K20/(1+'07_Assumptions'!$B$4)^3+$K$20*'07_Assumptions'!$D$29/(1+'07_Assumptions'!$B$4)^3</x:f>
        <x:v>5.540916792853436</x:v>
      </x:c>
      <x:c r="I29" s="50" t="n">
        <x:f>J20/(1+'07_Assumptions'!$B$4)^1+K20/(1+'07_Assumptions'!$B$4)^2+$K$20*'07_Assumptions'!$D$29/(1+'07_Assumptions'!$B$4)^2</x:f>
        <x:v>5.500565685887168</x:v>
      </x:c>
      <x:c r="J29" s="50" t="n">
        <x:f>K20/(1+'07_Assumptions'!$B$4)^1+$K$20*'07_Assumptions'!$D$29/(1+'07_Assumptions'!$B$4)^1</x:f>
        <x:v>5.444866294915151</x:v>
      </x:c>
      <x:c r="K29" s="50" t="n">
        <x:f>K20*'07_Assumptions'!$D$29</x:f>
        <x:v>5.372268077649617</x:v>
      </x:c>
    </x:row>
  </x:sheetData>
  <x:mergeCells>
    <x:mergeCell ref="A1:L1"/>
    <x:mergeCell ref="A23:L2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4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45" hidden="0" customWidth="1"/>
  </x:cols>
  <x:sheetData>
    <x:row r="1">
      <x:c r="A1" s="15" t="str">
        <x:v>Zangge — Profit, FCF, Dividend &amp; Multi-Method Valuation</x:v>
      </x:c>
      <x:c r="B1" s="15"/>
      <x:c r="C1" s="15"/>
      <x:c r="D1" s="15"/>
      <x:c r="E1" s="15"/>
      <x:c r="F1" s="15"/>
      <x:c r="G1" s="15"/>
      <x:c r="H1" s="15"/>
      <x:c r="I1" s="15"/>
      <x:c r="J1" s="15"/>
      <x:c r="K1" s="15"/>
      <x:c r="L1" s="15"/>
    </x:row>
    <x:row r="3">
      <x:c r="A3" s="5" t="str">
        <x:v>Metric</x:v>
      </x:c>
      <x:c r="B3" s="5" t="n">
        <x:v>2026</x:v>
      </x:c>
      <x:c r="C3" s="5" t="n">
        <x:v>2027</x:v>
      </x:c>
      <x:c r="D3" s="5" t="n">
        <x:v>2028</x:v>
      </x:c>
      <x:c r="E3" s="5" t="n">
        <x:v>2029</x:v>
      </x:c>
      <x:c r="F3" s="5" t="n">
        <x:v>2030</x:v>
      </x:c>
      <x:c r="G3" s="5" t="n">
        <x:v>2031</x:v>
      </x:c>
      <x:c r="H3" s="5" t="n">
        <x:v>2032</x:v>
      </x:c>
      <x:c r="I3" s="5" t="n">
        <x:v>2033</x:v>
      </x:c>
      <x:c r="J3" s="5" t="n">
        <x:v>2034</x:v>
      </x:c>
      <x:c r="K3" s="5" t="n">
        <x:v>2035</x:v>
      </x:c>
      <x:c r="L3" s="5" t="str">
        <x:v>Note</x:v>
      </x:c>
    </x:row>
    <x:row r="4">
      <x:c r="A4" t="str">
        <x:v>Julong attributable NI (RMB bn)</x:v>
      </x:c>
      <x:c r="B4" s="56" t="n">
        <x:f>'02_Shared_Julong'!B8*'07_Assumptions'!$B$5</x:f>
        <x:v>6.125165522123894</x:v>
      </x:c>
      <x:c r="C4" s="56" t="n">
        <x:f>'02_Shared_Julong'!C8*'07_Assumptions'!$B$5</x:f>
        <x:v>5.116461339823011</x:v>
      </x:c>
      <x:c r="D4" s="56" t="n">
        <x:f>'02_Shared_Julong'!D8*'07_Assumptions'!$B$5</x:f>
        <x:v>5.080448944115045</x:v>
      </x:c>
      <x:c r="E4" s="56" t="n">
        <x:f>'02_Shared_Julong'!E8*'07_Assumptions'!$B$5</x:f>
        <x:v>5.139289958425888</x:v>
      </x:c>
      <x:c r="F4" s="56" t="n">
        <x:f>'02_Shared_Julong'!F8*'07_Assumptions'!$B$5</x:f>
        <x:v>5.184427185705118</x:v>
      </x:c>
      <x:c r="G4" s="56" t="n">
        <x:f>'02_Shared_Julong'!G8*'07_Assumptions'!$B$5</x:f>
        <x:v>5.7795867272946495</x:v>
      </x:c>
      <x:c r="H4" s="56" t="n">
        <x:f>'02_Shared_Julong'!H8*'07_Assumptions'!$B$5</x:f>
        <x:v>6.255223570255776</x:v>
      </x:c>
      <x:c r="I4" s="56" t="n">
        <x:f>'02_Shared_Julong'!I8*'07_Assumptions'!$B$5</x:f>
        <x:v>6.813219828981197</x:v>
      </x:c>
      <x:c r="J4" s="56" t="n">
        <x:f>'02_Shared_Julong'!J8*'07_Assumptions'!$B$5</x:f>
        <x:v>7.257822596829621</x:v>
      </x:c>
      <x:c r="K4" s="56" t="n">
        <x:f>'02_Shared_Julong'!K8*'07_Assumptions'!$B$5</x:f>
        <x:v>7.72831687679461</x:v>
      </x:c>
    </x:row>
    <x:row r="5">
      <x:c r="A5" t="str">
        <x:v>Qarhan NI (RMB bn)</x:v>
      </x:c>
      <x:c r="B5" s="56" t="n">
        <x:f>'03_Zangge_Unique'!B12</x:f>
        <x:v>1.521905476333523</x:v>
      </x:c>
      <x:c r="C5" s="56" t="n">
        <x:f>'03_Zangge_Unique'!C12</x:f>
        <x:v>1.4282053656734592</x:v>
      </x:c>
      <x:c r="D5" s="56" t="n">
        <x:f>'03_Zangge_Unique'!D12</x:f>
        <x:v>1.4360281557014696</x:v>
      </x:c>
      <x:c r="E5" s="56" t="n">
        <x:f>'03_Zangge_Unique'!E12</x:f>
        <x:v>1.442129760787479</x:v>
      </x:c>
      <x:c r="F5" s="56" t="n">
        <x:f>'03_Zangge_Unique'!F12</x:f>
        <x:v>1.4729780441836375</x:v>
      </x:c>
      <x:c r="G5" s="56" t="n">
        <x:f>'03_Zangge_Unique'!G12</x:f>
        <x:v>1.4988500718084854</x:v>
      </x:c>
      <x:c r="H5" s="56" t="n">
        <x:f>'03_Zangge_Unique'!H12</x:f>
        <x:v>1.5241305385099246</x:v>
      </x:c>
      <x:c r="I5" s="56" t="n">
        <x:f>'03_Zangge_Unique'!I12</x:f>
        <x:v>1.5488046552648707</x:v>
      </x:c>
      <x:c r="J5" s="56" t="n">
        <x:f>'03_Zangge_Unique'!J12</x:f>
        <x:v>1.5728572633246607</x:v>
      </x:c>
      <x:c r="K5" s="56" t="n">
        <x:f>'03_Zangge_Unique'!K12</x:f>
        <x:v>1.596272824971916</x:v>
      </x:c>
    </x:row>
    <x:row r="6">
      <x:c r="A6" t="str">
        <x:v>Mamico NI (RMB bn)</x:v>
      </x:c>
      <x:c r="B6" s="56" t="n">
        <x:f>'03_Zangge_Unique'!B18</x:f>
        <x:v>0.2042571504424779</x:v>
      </x:c>
      <x:c r="C6" s="56" t="n">
        <x:f>'03_Zangge_Unique'!C18</x:f>
        <x:v>0.7185060796460178</x:v>
      </x:c>
      <x:c r="D6" s="56" t="n">
        <x:f>'03_Zangge_Unique'!D18</x:f>
        <x:v>0.7827782522123895</x:v>
      </x:c>
      <x:c r="E6" s="56" t="n">
        <x:f>'03_Zangge_Unique'!E18</x:f>
        <x:v>0.7764113147123896</x:v>
      </x:c>
      <x:c r="F6" s="56" t="n">
        <x:f>'03_Zangge_Unique'!F18</x:f>
        <x:v>0.8056595400580753</x:v>
      </x:c>
      <x:c r="G6" s="56" t="n">
        <x:f>'03_Zangge_Unique'!G18</x:f>
        <x:v>0.8204348781170495</x:v>
      </x:c>
      <x:c r="H6" s="56" t="n">
        <x:f>'03_Zangge_Unique'!H18</x:f>
        <x:v>0.8350429845832501</x:v>
      </x:c>
      <x:c r="I6" s="56" t="n">
        <x:f>'03_Zangge_Unique'!I18</x:f>
        <x:v>0.849479678666858</x:v>
      </x:c>
      <x:c r="J6" s="56" t="n">
        <x:f>'03_Zangge_Unique'!J18</x:f>
        <x:v>0.8637406750583082</x:v>
      </x:c>
      <x:c r="K6" s="56" t="n">
        <x:f>'03_Zangge_Unique'!K18</x:f>
        <x:v>0.8778215813152969</x:v>
      </x:c>
    </x:row>
    <x:row r="7">
      <x:c r="A7" t="str">
        <x:v>Total net profit (RMB bn)</x:v>
      </x:c>
      <x:c r="B7" s="44" t="n">
        <x:f>SUM(B4:B6)</x:f>
        <x:v>7.851328148899896</x:v>
      </x:c>
      <x:c r="C7" s="44" t="n">
        <x:f>SUM(C4:C6)</x:f>
        <x:v>7.263172785142487</x:v>
      </x:c>
      <x:c r="D7" s="44" t="n">
        <x:f>SUM(D4:D6)</x:f>
        <x:v>7.299255352028904</x:v>
      </x:c>
      <x:c r="E7" s="44" t="n">
        <x:f>SUM(E4:E6)</x:f>
        <x:v>7.357831033925756</x:v>
      </x:c>
      <x:c r="F7" s="44" t="n">
        <x:f>SUM(F4:F6)</x:f>
        <x:v>7.463064769946831</x:v>
      </x:c>
      <x:c r="G7" s="44" t="n">
        <x:f>SUM(G4:G6)</x:f>
        <x:v>8.098871677220185</x:v>
      </x:c>
      <x:c r="H7" s="44" t="n">
        <x:f>SUM(H4:H6)</x:f>
        <x:v>8.61439709334895</x:v>
      </x:c>
      <x:c r="I7" s="44" t="n">
        <x:f>SUM(I4:I6)</x:f>
        <x:v>9.211504162912926</x:v>
      </x:c>
      <x:c r="J7" s="44" t="n">
        <x:f>SUM(J4:J6)</x:f>
        <x:v>9.69442053521259</x:v>
      </x:c>
      <x:c r="K7" s="44" t="n">
        <x:f>SUM(K4:K6)</x:f>
        <x:v>10.202411283081823</x:v>
      </x:c>
    </x:row>
    <x:row r="8">
      <x:c r="A8" t="str">
        <x:v>EPS (RMB/sh)</x:v>
      </x:c>
      <x:c r="B8" s="58" t="n">
        <x:f>B7/'07_Assumptions'!$B$9</x:f>
        <x:v>5.004305128040052</x:v>
      </x:c>
      <x:c r="C8" s="58" t="n">
        <x:f>C7/'07_Assumptions'!$B$9</x:f>
        <x:v>4.6294247451142825</x:v>
      </x:c>
      <x:c r="D8" s="58" t="n">
        <x:f>D7/'07_Assumptions'!$B$9</x:f>
        <x:v>4.652423169212484</x:v>
      </x:c>
      <x:c r="E8" s="58" t="n">
        <x:f>E7/'07_Assumptions'!$B$9</x:f>
        <x:v>4.689758328275468</x:v>
      </x:c>
      <x:c r="F8" s="58" t="n">
        <x:f>F7/'07_Assumptions'!$B$9</x:f>
        <x:v>4.756832549964554</x:v>
      </x:c>
      <x:c r="G8" s="58" t="n">
        <x:f>G7/'07_Assumptions'!$B$9</x:f>
        <x:v>5.162085229023338</x:v>
      </x:c>
      <x:c r="H8" s="58" t="n">
        <x:f>H7/'07_Assumptions'!$B$9</x:f>
        <x:v>5.490672499182164</x:v>
      </x:c>
      <x:c r="I8" s="58" t="n">
        <x:f>I7/'07_Assumptions'!$B$9</x:f>
        <x:v>5.871258549534251</x:v>
      </x:c>
      <x:c r="J8" s="58" t="n">
        <x:f>J7/'07_Assumptions'!$B$9</x:f>
        <x:v>6.179061361043578</x:v>
      </x:c>
      <x:c r="K8" s="58" t="n">
        <x:f>K7/'07_Assumptions'!$B$9</x:f>
        <x:v>6.502846159786845</x:v>
      </x:c>
    </x:row>
    <x:row r="10">
      <x:c r="A10" t="str">
        <x:v>Economic FCF (RMB bn)</x:v>
      </x:c>
      <x:c r="B10" s="56" t="n">
        <x:f>'02_Shared_Julong'!B10*'07_Assumptions'!$B$5+'03_Zangge_Unique'!B13+'03_Zangge_Unique'!B20</x:f>
        <x:v>6.697638627018755</x:v>
      </x:c>
      <x:c r="C10" s="56" t="n">
        <x:f>'02_Shared_Julong'!C10*'07_Assumptions'!$B$5+'03_Zangge_Unique'!C13+'03_Zangge_Unique'!C20</x:f>
        <x:v>6.4093206774910705</x:v>
      </x:c>
      <x:c r="D10" s="56" t="n">
        <x:f>'02_Shared_Julong'!D10*'07_Assumptions'!$B$5+'03_Zangge_Unique'!D13+'03_Zangge_Unique'!D20</x:f>
        <x:v>6.565263731659643</x:v>
      </x:c>
      <x:c r="E10" s="56" t="n">
        <x:f>'02_Shared_Julong'!E10*'07_Assumptions'!$B$5+'03_Zangge_Unique'!E13+'03_Zangge_Unique'!E20</x:f>
        <x:v>6.620018202215526</x:v>
      </x:c>
      <x:c r="F10" s="56" t="n">
        <x:f>'02_Shared_Julong'!F10*'07_Assumptions'!$B$5+'03_Zangge_Unique'!F13+'03_Zangge_Unique'!F20</x:f>
        <x:v>6.71168279875841</x:v>
      </x:c>
      <x:c r="G10" s="56" t="n">
        <x:f>'02_Shared_Julong'!G10*'07_Assumptions'!$B$5+'03_Zangge_Unique'!G13+'03_Zangge_Unique'!G20</x:f>
        <x:v>7.293817535498259</x:v>
      </x:c>
      <x:c r="H10" s="56" t="n">
        <x:f>'02_Shared_Julong'!H10*'07_Assumptions'!$B$5+'03_Zangge_Unique'!H13+'03_Zangge_Unique'!H20</x:f>
        <x:v>7.765331052500432</x:v>
      </x:c>
      <x:c r="I10" s="56" t="n">
        <x:f>'02_Shared_Julong'!I10*'07_Assumptions'!$B$5+'03_Zangge_Unique'!I13+'03_Zangge_Unique'!I20</x:f>
        <x:v>8.31193838658123</x:v>
      </x:c>
      <x:c r="J10" s="56" t="n">
        <x:f>'02_Shared_Julong'!J10*'07_Assumptions'!$B$5+'03_Zangge_Unique'!J13+'03_Zangge_Unique'!J20</x:f>
        <x:v>8.753529942495053</x:v>
      </x:c>
      <x:c r="K10" s="56" t="n">
        <x:f>'02_Shared_Julong'!K10*'07_Assumptions'!$B$5+'03_Zangge_Unique'!K13+'03_Zangge_Unique'!K20</x:f>
        <x:v>9.21823057883197</x:v>
      </x:c>
    </x:row>
    <x:row r="11">
      <x:c r="A11" t="str">
        <x:v>Parent-cash FCF proxy (RMB bn)</x:v>
      </x:c>
      <x:c r="B11" s="56" t="n">
        <x:f>'02_Shared_Julong'!B12*'07_Assumptions'!$B$5+'03_Zangge_Unique'!B13+'03_Zangge_Unique'!B20</x:f>
        <x:v>5.166347246487781</x:v>
      </x:c>
      <x:c r="C11" s="56" t="n">
        <x:f>'02_Shared_Julong'!C12*'07_Assumptions'!$B$5+'03_Zangge_Unique'!C13+'03_Zangge_Unique'!C20</x:f>
        <x:v>5.1302053425353185</x:v>
      </x:c>
      <x:c r="D11" s="56" t="n">
        <x:f>'02_Shared_Julong'!D12*'07_Assumptions'!$B$5+'03_Zangge_Unique'!D13+'03_Zangge_Unique'!D20</x:f>
        <x:v>5.193542516748581</x:v>
      </x:c>
      <x:c r="E11" s="56" t="n">
        <x:f>'02_Shared_Julong'!E12*'07_Assumptions'!$B$5+'03_Zangge_Unique'!E13+'03_Zangge_Unique'!E20</x:f>
        <x:v>5.232409913440536</x:v>
      </x:c>
      <x:c r="F11" s="56" t="n">
        <x:f>'02_Shared_Julong'!F12*'07_Assumptions'!$B$5+'03_Zangge_Unique'!F13+'03_Zangge_Unique'!F20</x:f>
        <x:v>5.3118874586180285</x:v>
      </x:c>
      <x:c r="G11" s="56" t="n">
        <x:f>'02_Shared_Julong'!G12*'07_Assumptions'!$B$5+'03_Zangge_Unique'!G13+'03_Zangge_Unique'!G20</x:f>
        <x:v>5.733329119128702</x:v>
      </x:c>
      <x:c r="H11" s="56" t="n">
        <x:f>'02_Shared_Julong'!H12*'07_Assumptions'!$B$5+'03_Zangge_Unique'!H13+'03_Zangge_Unique'!H20</x:f>
        <x:v>6.076420688531372</x:v>
      </x:c>
      <x:c r="I11" s="56" t="n">
        <x:f>'02_Shared_Julong'!I12*'07_Assumptions'!$B$5+'03_Zangge_Unique'!I13+'03_Zangge_Unique'!I20</x:f>
        <x:v>6.472369032756308</x:v>
      </x:c>
      <x:c r="J11" s="56" t="n">
        <x:f>'02_Shared_Julong'!J12*'07_Assumptions'!$B$5+'03_Zangge_Unique'!J13+'03_Zangge_Unique'!J20</x:f>
        <x:v>6.793917841351054</x:v>
      </x:c>
      <x:c r="K11" s="56" t="n">
        <x:f>'02_Shared_Julong'!K12*'07_Assumptions'!$B$5+'03_Zangge_Unique'!K13+'03_Zangge_Unique'!K20</x:f>
        <x:v>7.131585022097423</x:v>
      </x:c>
    </x:row>
    <x:row r="12">
      <x:c r="A12" t="str">
        <x:v>Cash dividend total (RMB bn)</x:v>
      </x:c>
      <x:c r="B12" s="44" t="n">
        <x:f>MIN(B7*50%,B11*65%)</x:f>
        <x:v>3.358125710217058</x:v>
      </x:c>
      <x:c r="C12" s="44" t="n">
        <x:f>MIN(C7*50%,C11*65%)</x:f>
        <x:v>3.334633472647957</x:v>
      </x:c>
      <x:c r="D12" s="44" t="n">
        <x:f>MIN(D7*50%,D11*65%)</x:f>
        <x:v>3.3758026358865774</x:v>
      </x:c>
      <x:c r="E12" s="44" t="n">
        <x:f>MIN(E7*50%,E11*65%)</x:f>
        <x:v>3.4010664437363487</x:v>
      </x:c>
      <x:c r="F12" s="44" t="n">
        <x:f>MIN(F7*50%,F11*65%)</x:f>
        <x:v>3.452726848101719</x:v>
      </x:c>
      <x:c r="G12" s="44" t="n">
        <x:f>MIN(G7*50%,G11*65%)</x:f>
        <x:v>3.7266639274336564</x:v>
      </x:c>
      <x:c r="H12" s="44" t="n">
        <x:f>MIN(H7*50%,H11*65%)</x:f>
        <x:v>3.949673447545392</x:v>
      </x:c>
      <x:c r="I12" s="44" t="n">
        <x:f>MIN(I7*50%,I11*65%)</x:f>
        <x:v>4.207039871291601</x:v>
      </x:c>
      <x:c r="J12" s="44" t="n">
        <x:f>MIN(J7*50%,J11*65%)</x:f>
        <x:v>4.416046596878186</x:v>
      </x:c>
      <x:c r="K12" s="44" t="n">
        <x:f>MIN(K7*50%,K11*65%)</x:f>
        <x:v>4.635530264363325</x:v>
      </x:c>
    </x:row>
    <x:row r="13">
      <x:c r="A13" t="str">
        <x:v>DPS (RMB/sh)</x:v>
      </x:c>
      <x:c r="B13" s="58" t="n">
        <x:f>B12/'07_Assumptions'!$B$9</x:f>
        <x:v>2.140413111455167</x:v>
      </x:c>
      <x:c r="C13" s="58" t="n">
        <x:f>C12/'07_Assumptions'!$B$9</x:f>
        <x:v>2.125439552497163</x:v>
      </x:c>
      <x:c r="D13" s="58" t="n">
        <x:f>D12/'07_Assumptions'!$B$9</x:f>
        <x:v>2.151680087958799</x:v>
      </x:c>
      <x:c r="E13" s="58" t="n">
        <x:f>E12/'07_Assumptions'!$B$9</x:f>
        <x:v>2.1677828161569757</x:v>
      </x:c>
      <x:c r="F13" s="58" t="n">
        <x:f>F12/'07_Assumptions'!$B$9</x:f>
        <x:v>2.200710293085636</x:v>
      </x:c>
      <x:c r="G13" s="58" t="n">
        <x:f>G12/'07_Assumptions'!$B$9</x:f>
        <x:v>2.375313201646172</x:v>
      </x:c>
      <x:c r="H13" s="58" t="n">
        <x:f>H12/'07_Assumptions'!$B$9</x:f>
        <x:v>2.5174557365054855</x:v>
      </x:c>
      <x:c r="I13" s="58" t="n">
        <x:f>I12/'07_Assumptions'!$B$9</x:f>
        <x:v>2.6814967865944364</x:v>
      </x:c>
      <x:c r="J13" s="58" t="n">
        <x:f>J12/'07_Assumptions'!$B$9</x:f>
        <x:v>2.814714174635256</x:v>
      </x:c>
      <x:c r="K13" s="58" t="n">
        <x:f>K12/'07_Assumptions'!$B$9</x:f>
        <x:v>2.954609390054423</x:v>
      </x:c>
    </x:row>
    <x:row r="16">
      <x:c r="A16" s="15" t="str">
        <x:v>11% DCF / SOTP — only common Julong + unique assets; Laos / Julong Phase 3 excluded</x:v>
      </x:c>
      <x:c r="B16" s="15"/>
      <x:c r="C16" s="15"/>
      <x:c r="D16" s="15"/>
      <x:c r="E16" s="15"/>
      <x:c r="F16" s="15"/>
      <x:c r="G16" s="15"/>
      <x:c r="H16" s="15"/>
      <x:c r="I16" s="15"/>
      <x:c r="J16" s="15"/>
      <x:c r="K16" s="15"/>
      <x:c r="L16" s="15"/>
    </x:row>
    <x:row r="17">
      <x:c r="A17" t="str">
        <x:v>DCF Low (RMB/sh)</x:v>
      </x:c>
      <x:c r="B17" s="60" t="n">
        <x:f>('02_Shared_Julong'!B16*'07_Assumptions'!$B$5+'03_Zangge_Unique'!B24+'03_Zangge_Unique'!B27+2.403)/'07_Assumptions'!$B$9</x:f>
        <x:v>42.73935341173147</x:v>
      </x:c>
      <x:c r="C17" s="60" t="n">
        <x:f>('02_Shared_Julong'!C16*'07_Assumptions'!$B$5+'03_Zangge_Unique'!C24+'03_Zangge_Unique'!C27+2.403)/'07_Assumptions'!$B$9</x:f>
        <x:v>43.187009064511685</x:v>
      </x:c>
      <x:c r="D17" s="60" t="n">
        <x:f>('02_Shared_Julong'!D16*'07_Assumptions'!$B$5+'03_Zangge_Unique'!D24+'03_Zangge_Unique'!D27+2.403)/'07_Assumptions'!$B$9</x:f>
        <x:v>43.58451134691373</x:v>
      </x:c>
      <x:c r="E17" s="60" t="n">
        <x:f>('02_Shared_Julong'!E16*'07_Assumptions'!$B$5+'03_Zangge_Unique'!E24+'03_Zangge_Unique'!E27+2.403)/'07_Assumptions'!$B$9</x:f>
        <x:v>43.990839297457256</x:v>
      </x:c>
      <x:c r="F17" s="60" t="n">
        <x:f>('02_Shared_Julong'!F16*'07_Assumptions'!$B$5+'03_Zangge_Unique'!F24+'03_Zangge_Unique'!F27+2.403)/'07_Assumptions'!$B$9</x:f>
        <x:v>44.383437843222616</x:v>
      </x:c>
      <x:c r="G17" s="60" t="n">
        <x:f>('02_Shared_Julong'!G16*'07_Assumptions'!$B$5+'03_Zangge_Unique'!G24+'03_Zangge_Unique'!G27+2.403)/'07_Assumptions'!$B$9</x:f>
        <x:v>44.4481792929699</x:v>
      </x:c>
      <x:c r="H17" s="60" t="n">
        <x:f>('02_Shared_Julong'!H16*'07_Assumptions'!$B$5+'03_Zangge_Unique'!H24+'03_Zangge_Unique'!H27+2.403)/'07_Assumptions'!$B$9</x:f>
        <x:v>44.21950747975876</x:v>
      </x:c>
      <x:c r="I17" s="60" t="n">
        <x:f>('02_Shared_Julong'!I16*'07_Assumptions'!$B$5+'03_Zangge_Unique'!I24+'03_Zangge_Unique'!I27+2.403)/'07_Assumptions'!$B$9</x:f>
        <x:v>43.61728340275548</x:v>
      </x:c>
      <x:c r="J17" s="60" t="n">
        <x:f>('02_Shared_Julong'!J16*'07_Assumptions'!$B$5+'03_Zangge_Unique'!J24+'03_Zangge_Unique'!J27+2.403)/'07_Assumptions'!$B$9</x:f>
        <x:v>42.66735161194451</x:v>
      </x:c>
      <x:c r="K17" s="60" t="n">
        <x:f>('02_Shared_Julong'!K16*'07_Assumptions'!$B$5+'03_Zangge_Unique'!K24+'03_Zangge_Unique'!K27+2.403)/'07_Assumptions'!$B$9</x:f>
        <x:v>41.31673491779966</x:v>
      </x:c>
    </x:row>
    <x:row r="18">
      <x:c r="A18" t="str">
        <x:v>DCF Base (RMB/sh)</x:v>
      </x:c>
      <x:c r="B18" s="60" t="n">
        <x:f>('02_Shared_Julong'!B17*'07_Assumptions'!$B$5+'03_Zangge_Unique'!B25+'03_Zangge_Unique'!B28+2.403)/'07_Assumptions'!$B$9</x:f>
        <x:v>45.03624983196105</x:v>
      </x:c>
      <x:c r="C18" s="60" t="n">
        <x:f>('02_Shared_Julong'!C17*'07_Assumptions'!$B$5+'03_Zangge_Unique'!C25+'03_Zangge_Unique'!C28+2.403)/'07_Assumptions'!$B$9</x:f>
        <x:v>45.73656409096651</x:v>
      </x:c>
      <x:c r="D18" s="60" t="n">
        <x:f>('02_Shared_Julong'!D17*'07_Assumptions'!$B$5+'03_Zangge_Unique'!D25+'03_Zangge_Unique'!D28+2.403)/'07_Assumptions'!$B$9</x:f>
        <x:v>46.41451742627857</x:v>
      </x:c>
      <x:c r="E18" s="60" t="n">
        <x:f>('02_Shared_Julong'!E17*'07_Assumptions'!$B$5+'03_Zangge_Unique'!E25+'03_Zangge_Unique'!E28+2.403)/'07_Assumptions'!$B$9</x:f>
        <x:v>47.13214604555225</x:v>
      </x:c>
      <x:c r="F18" s="60" t="n">
        <x:f>('02_Shared_Julong'!F17*'07_Assumptions'!$B$5+'03_Zangge_Unique'!F25+'03_Zangge_Unique'!F28+2.403)/'07_Assumptions'!$B$9</x:f>
        <x:v>47.87028833360805</x:v>
      </x:c>
      <x:c r="G18" s="60" t="n">
        <x:f>('02_Shared_Julong'!G17*'07_Assumptions'!$B$5+'03_Zangge_Unique'!G25+'03_Zangge_Unique'!G28+2.403)/'07_Assumptions'!$B$9</x:f>
        <x:v>48.31858333729773</x:v>
      </x:c>
      <x:c r="H18" s="60" t="n">
        <x:f>('02_Shared_Julong'!H17*'07_Assumptions'!$B$5+'03_Zangge_Unique'!H25+'03_Zangge_Unique'!H28+2.403)/'07_Assumptions'!$B$9</x:f>
        <x:v>48.515655968962655</x:v>
      </x:c>
      <x:c r="I18" s="60" t="n">
        <x:f>('02_Shared_Julong'!I17*'07_Assumptions'!$B$5+'03_Zangge_Unique'!I25+'03_Zangge_Unique'!I28+2.403)/'07_Assumptions'!$B$9</x:f>
        <x:v>48.38600822577182</x:v>
      </x:c>
      <x:c r="J18" s="60" t="n">
        <x:f>('02_Shared_Julong'!J17*'07_Assumptions'!$B$5+'03_Zangge_Unique'!J25+'03_Zangge_Unique'!J28+2.403)/'07_Assumptions'!$B$9</x:f>
        <x:v>47.96063616549264</x:v>
      </x:c>
      <x:c r="K18" s="60" t="n">
        <x:f>('02_Shared_Julong'!K17*'07_Assumptions'!$B$5+'03_Zangge_Unique'!K25+'03_Zangge_Unique'!K28+2.403)/'07_Assumptions'!$B$9</x:f>
        <x:v>47.19228077223807</x:v>
      </x:c>
    </x:row>
    <x:row r="19">
      <x:c r="A19" t="str">
        <x:v>DCF High (RMB/sh)</x:v>
      </x:c>
      <x:c r="B19" s="60" t="n">
        <x:f>('02_Shared_Julong'!B18*'07_Assumptions'!$B$5+'03_Zangge_Unique'!B26+'03_Zangge_Unique'!B29+2.403)/'07_Assumptions'!$B$9</x:f>
        <x:v>47.333146252190616</x:v>
      </x:c>
      <x:c r="C19" s="60" t="n">
        <x:f>('02_Shared_Julong'!C18*'07_Assumptions'!$B$5+'03_Zangge_Unique'!C26+'03_Zangge_Unique'!C29+2.403)/'07_Assumptions'!$B$9</x:f>
        <x:v>48.28611911742133</x:v>
      </x:c>
      <x:c r="D19" s="60" t="n">
        <x:f>('02_Shared_Julong'!D18*'07_Assumptions'!$B$5+'03_Zangge_Unique'!D26+'03_Zangge_Unique'!D29+2.403)/'07_Assumptions'!$B$9</x:f>
        <x:v>49.24452350564342</x:v>
      </x:c>
      <x:c r="E19" s="60" t="n">
        <x:f>('02_Shared_Julong'!E18*'07_Assumptions'!$B$5+'03_Zangge_Unique'!E26+'03_Zangge_Unique'!E29+2.403)/'07_Assumptions'!$B$9</x:f>
        <x:v>50.27345279364724</x:v>
      </x:c>
      <x:c r="F19" s="60" t="n">
        <x:f>('02_Shared_Julong'!F18*'07_Assumptions'!$B$5+'03_Zangge_Unique'!F26+'03_Zangge_Unique'!F29+2.403)/'07_Assumptions'!$B$9</x:f>
        <x:v>51.35713882399348</x:v>
      </x:c>
      <x:c r="G19" s="60" t="n">
        <x:f>('02_Shared_Julong'!G18*'07_Assumptions'!$B$5+'03_Zangge_Unique'!G26+'03_Zangge_Unique'!G29+2.403)/'07_Assumptions'!$B$9</x:f>
        <x:v>52.188987381625566</x:v>
      </x:c>
      <x:c r="H19" s="60" t="n">
        <x:f>('02_Shared_Julong'!H18*'07_Assumptions'!$B$5+'03_Zangge_Unique'!H26+'03_Zangge_Unique'!H29+2.403)/'07_Assumptions'!$B$9</x:f>
        <x:v>52.81180445816655</x:v>
      </x:c>
      <x:c r="I19" s="60" t="n">
        <x:f>('02_Shared_Julong'!I18*'07_Assumptions'!$B$5+'03_Zangge_Unique'!I26+'03_Zangge_Unique'!I29+2.403)/'07_Assumptions'!$B$9</x:f>
        <x:v>53.15473304878814</x:v>
      </x:c>
      <x:c r="J19" s="60" t="n">
        <x:f>('02_Shared_Julong'!J18*'07_Assumptions'!$B$5+'03_Zangge_Unique'!J26+'03_Zangge_Unique'!J29+2.403)/'07_Assumptions'!$B$9</x:f>
        <x:v>53.253920719040764</x:v>
      </x:c>
      <x:c r="K19" s="60" t="n">
        <x:f>('02_Shared_Julong'!K18*'07_Assumptions'!$B$5+'03_Zangge_Unique'!K26+'03_Zangge_Unique'!K29+2.403)/'07_Assumptions'!$B$9</x:f>
        <x:v>53.06782662667649</x:v>
      </x:c>
    </x:row>
    <x:row r="21">
      <x:c r="A21" t="str">
        <x:v>Normalized NI (3Y avg where available, RMB bn)</x:v>
      </x:c>
      <x:c r="B21" t="n">
        <x:f>AVERAGE(B7:D7)</x:f>
        <x:v>7.471252095357095</x:v>
      </x:c>
      <x:c r="C21" t="n">
        <x:f>AVERAGE(C7:E7)</x:f>
        <x:v>7.306753057032382</x:v>
      </x:c>
      <x:c r="D21" t="n">
        <x:f>AVERAGE(D7:F7)</x:f>
        <x:v>7.373383718633829</x:v>
      </x:c>
      <x:c r="E21" t="n">
        <x:f>AVERAGE(E7:G7)</x:f>
        <x:v>7.639922493697591</x:v>
      </x:c>
      <x:c r="F21" t="n">
        <x:f>AVERAGE(F7:H7)</x:f>
        <x:v>8.058777846838655</x:v>
      </x:c>
      <x:c r="G21" t="n">
        <x:f>AVERAGE(G7:I7)</x:f>
        <x:v>8.641590977827354</x:v>
      </x:c>
      <x:c r="H21" t="n">
        <x:f>AVERAGE(H7:J7)</x:f>
        <x:v>9.173440597158155</x:v>
      </x:c>
      <x:c r="I21" t="n">
        <x:f>AVERAGE(I7:K7)</x:f>
        <x:v>9.702778660402446</x:v>
      </x:c>
      <x:c r="J21" t="n">
        <x:f>AVERAGE(J7:K7)</x:f>
        <x:v>9.948415909147206</x:v>
      </x:c>
      <x:c r="K21" t="n">
        <x:f>K7</x:f>
        <x:v>10.202411283081823</x:v>
      </x:c>
    </x:row>
    <x:row r="22">
      <x:c r="A22" t="str">
        <x:v>PE Low 11x (RMB/sh)</x:v>
      </x:c>
      <x:c r="B22" s="58" t="n">
        <x:f>B21/'07_Assumptions'!$B$9*11</x:f>
        <x:v>52.382561155345</x:v>
      </x:c>
      <x:c r="C22" s="58" t="n">
        <x:f>C21/'07_Assumptions'!$B$9*11</x:f>
        <x:v>51.229222889541525</x:v>
      </x:c>
      <x:c r="D22" s="58" t="n">
        <x:f>D21/'07_Assumptions'!$B$9*11</x:f>
        <x:v>51.696384840659185</x:v>
      </x:c>
      <x:c r="E22" s="58" t="n">
        <x:f>E21/'07_Assumptions'!$B$9*11</x:f>
        <x:v>53.56514572663232</x:v>
      </x:c>
      <x:c r="F22" s="58" t="n">
        <x:f>F21/'07_Assumptions'!$B$9*11</x:f>
        <x:v>56.501831019956875</x:v>
      </x:c>
      <x:c r="G22" s="58" t="n">
        <x:f>G21/'07_Assumptions'!$B$9*11</x:f>
        <x:v>60.58805968504577</x:v>
      </x:c>
      <x:c r="H22" s="58" t="n">
        <x:f>H21/'07_Assumptions'!$B$9*11</x:f>
        <x:v>64.31697216911998</x:v>
      </x:c>
      <x:c r="I22" s="58" t="n">
        <x:f>I21/'07_Assumptions'!$B$9*11</x:f>
        <x:v>68.02827559133715</x:v>
      </x:c>
      <x:c r="J22" s="58" t="n">
        <x:f>J21/'07_Assumptions'!$B$9*11</x:f>
        <x:v>69.75049136456732</x:v>
      </x:c>
      <x:c r="K22" s="58" t="n">
        <x:f>K21/'07_Assumptions'!$B$9*11</x:f>
        <x:v>71.5313077576553</x:v>
      </x:c>
    </x:row>
    <x:row r="23">
      <x:c r="A23" t="str">
        <x:v>PE Base 13x (RMB/sh)</x:v>
      </x:c>
      <x:c r="B23" s="58" t="n">
        <x:f>B21/'07_Assumptions'!$B$9*13</x:f>
        <x:v>61.906663183589544</x:v>
      </x:c>
      <x:c r="C23" s="58" t="n">
        <x:f>C21/'07_Assumptions'!$B$9*13</x:f>
        <x:v>60.543627051276346</x:v>
      </x:c>
      <x:c r="D23" s="58" t="n">
        <x:f>D21/'07_Assumptions'!$B$9*13</x:f>
        <x:v>61.09572753896085</x:v>
      </x:c>
      <x:c r="E23" s="58" t="n">
        <x:f>E21/'07_Assumptions'!$B$9*13</x:f>
        <x:v>63.304263131474556</x:v>
      </x:c>
      <x:c r="F23" s="58" t="n">
        <x:f>F21/'07_Assumptions'!$B$9*13</x:f>
        <x:v>66.77489120540358</x:v>
      </x:c>
      <x:c r="G23" s="58" t="n">
        <x:f>G21/'07_Assumptions'!$B$9*13</x:f>
        <x:v>71.60407053687227</x:v>
      </x:c>
      <x:c r="H23" s="58" t="n">
        <x:f>H21/'07_Assumptions'!$B$9*13</x:f>
        <x:v>76.01096710895997</x:v>
      </x:c>
      <x:c r="I23" s="58" t="n">
        <x:f>I21/'07_Assumptions'!$B$9*13</x:f>
        <x:v>80.39705297158025</x:v>
      </x:c>
      <x:c r="J23" s="58" t="n">
        <x:f>J21/'07_Assumptions'!$B$9*13</x:f>
        <x:v>82.43239888539775</x:v>
      </x:c>
      <x:c r="K23" s="58" t="n">
        <x:f>K21/'07_Assumptions'!$B$9*13</x:f>
        <x:v>84.53700007722898</x:v>
      </x:c>
    </x:row>
    <x:row r="24">
      <x:c r="A24" t="str">
        <x:v>PE High 15x (RMB/sh)</x:v>
      </x:c>
      <x:c r="B24" s="58" t="n">
        <x:f>B21/'07_Assumptions'!$B$9*15</x:f>
        <x:v>71.43076521183409</x:v>
      </x:c>
      <x:c r="C24" s="58" t="n">
        <x:f>C21/'07_Assumptions'!$B$9*15</x:f>
        <x:v>69.85803121301117</x:v>
      </x:c>
      <x:c r="D24" s="58" t="n">
        <x:f>D21/'07_Assumptions'!$B$9*15</x:f>
        <x:v>70.49507023726252</x:v>
      </x:c>
      <x:c r="E24" s="58" t="n">
        <x:f>E21/'07_Assumptions'!$B$9*15</x:f>
        <x:v>73.0433805363168</x:v>
      </x:c>
      <x:c r="F24" s="58" t="n">
        <x:f>F21/'07_Assumptions'!$B$9*15</x:f>
        <x:v>77.04795139085029</x:v>
      </x:c>
      <x:c r="G24" s="58" t="n">
        <x:f>G21/'07_Assumptions'!$B$9*15</x:f>
        <x:v>82.62008138869878</x:v>
      </x:c>
      <x:c r="H24" s="58" t="n">
        <x:f>H21/'07_Assumptions'!$B$9*15</x:f>
        <x:v>87.70496204879997</x:v>
      </x:c>
      <x:c r="I24" s="58" t="n">
        <x:f>I21/'07_Assumptions'!$B$9*15</x:f>
        <x:v>92.76583035182338</x:v>
      </x:c>
      <x:c r="J24" s="58" t="n">
        <x:f>J21/'07_Assumptions'!$B$9*15</x:f>
        <x:v>95.11430640622817</x:v>
      </x:c>
      <x:c r="K24" s="58" t="n">
        <x:f>K21/'07_Assumptions'!$B$9*15</x:f>
        <x:v>97.54269239680268</x:v>
      </x:c>
    </x:row>
    <x:row r="26">
      <x:c r="A26" t="str">
        <x:v>FCF Yield Low value @10% (RMB/sh)</x:v>
      </x:c>
      <x:c r="B26" s="58" t="n">
        <x:f>B10/'07_Assumptions'!$B$9/10%</x:f>
        <x:v>42.68962739972267</x:v>
      </x:c>
      <x:c r="C26" s="58" t="n">
        <x:f>C10/'07_Assumptions'!$B$9/10%</x:f>
        <x:v>40.851937054899224</x:v>
      </x:c>
      <x:c r="D26" s="58" t="n">
        <x:f>D10/'07_Assumptions'!$B$9/10%</x:f>
        <x:v>41.845891976739246</x:v>
      </x:c>
      <x:c r="E26" s="58" t="n">
        <x:f>E10/'07_Assumptions'!$B$9/10%</x:f>
        <x:v>42.194887805966324</x:v>
      </x:c>
      <x:c r="F26" s="58" t="n">
        <x:f>F10/'07_Assumptions'!$B$9/10%</x:f>
        <x:v>42.77914259934616</x:v>
      </x:c>
      <x:c r="G26" s="58" t="n">
        <x:f>G10/'07_Assumptions'!$B$9/10%</x:f>
        <x:v>46.489571959868634</x:v>
      </x:c>
      <x:c r="H26" s="58" t="n">
        <x:f>H10/'07_Assumptions'!$B$9/10%</x:f>
        <x:v>49.49492018417485</x:v>
      </x:c>
      <x:c r="I26" s="58" t="n">
        <x:f>I10/'07_Assumptions'!$B$9/10%</x:f>
        <x:v>52.97890382756405</x:v>
      </x:c>
      <x:c r="J26" s="58" t="n">
        <x:f>J10/'07_Assumptions'!$B$9/10%</x:f>
        <x:v>55.79353448093747</x:v>
      </x:c>
      <x:c r="K26" s="58" t="n">
        <x:f>K10/'07_Assumptions'!$B$9/10%</x:f>
        <x:v>58.755458544384176</x:v>
      </x:c>
    </x:row>
    <x:row r="27">
      <x:c r="A27" t="str">
        <x:v>FCF Yield Base value @9% (RMB/sh)</x:v>
      </x:c>
      <x:c r="B27" s="58" t="n">
        <x:f>B10/'07_Assumptions'!$B$9/9%</x:f>
        <x:v>47.43291933302519</x:v>
      </x:c>
      <x:c r="C27" s="58" t="n">
        <x:f>C10/'07_Assumptions'!$B$9/9%</x:f>
        <x:v>45.391041172110256</x:v>
      </x:c>
      <x:c r="D27" s="58" t="n">
        <x:f>D10/'07_Assumptions'!$B$9/9%</x:f>
        <x:v>46.49543552971028</x:v>
      </x:c>
      <x:c r="E27" s="58" t="n">
        <x:f>E10/'07_Assumptions'!$B$9/9%</x:f>
        <x:v>46.88320867329592</x:v>
      </x:c>
      <x:c r="F27" s="58" t="n">
        <x:f>F10/'07_Assumptions'!$B$9/9%</x:f>
        <x:v>47.53238066594018</x:v>
      </x:c>
      <x:c r="G27" s="58" t="n">
        <x:f>G10/'07_Assumptions'!$B$9/9%</x:f>
        <x:v>51.6550799554096</x:v>
      </x:c>
      <x:c r="H27" s="58" t="n">
        <x:f>H10/'07_Assumptions'!$B$9/9%</x:f>
        <x:v>54.99435576019429</x:v>
      </x:c>
      <x:c r="I27" s="58" t="n">
        <x:f>I10/'07_Assumptions'!$B$9/9%</x:f>
        <x:v>58.86544869729339</x:v>
      </x:c>
      <x:c r="J27" s="58" t="n">
        <x:f>J10/'07_Assumptions'!$B$9/9%</x:f>
        <x:v>61.99281608993053</x:v>
      </x:c>
      <x:c r="K27" s="58" t="n">
        <x:f>K10/'07_Assumptions'!$B$9/9%</x:f>
        <x:v>65.28384282709354</x:v>
      </x:c>
    </x:row>
    <x:row r="28">
      <x:c r="A28" t="str">
        <x:v>FCF Yield High value @8% (RMB/sh)</x:v>
      </x:c>
      <x:c r="B28" s="58" t="n">
        <x:f>B10/'07_Assumptions'!$B$9/8%</x:f>
        <x:v>53.362034249653334</x:v>
      </x:c>
      <x:c r="C28" s="58" t="n">
        <x:f>C10/'07_Assumptions'!$B$9/8%</x:f>
        <x:v>51.06492131862403</x:v>
      </x:c>
      <x:c r="D28" s="58" t="n">
        <x:f>D10/'07_Assumptions'!$B$9/8%</x:f>
        <x:v>52.30736497092406</x:v>
      </x:c>
      <x:c r="E28" s="58" t="n">
        <x:f>E10/'07_Assumptions'!$B$9/8%</x:f>
        <x:v>52.74360975745791</x:v>
      </x:c>
      <x:c r="F28" s="58" t="n">
        <x:f>F10/'07_Assumptions'!$B$9/8%</x:f>
        <x:v>53.4739282491827</x:v>
      </x:c>
      <x:c r="G28" s="58" t="n">
        <x:f>G10/'07_Assumptions'!$B$9/8%</x:f>
        <x:v>58.111964949835794</x:v>
      </x:c>
      <x:c r="H28" s="58" t="n">
        <x:f>H10/'07_Assumptions'!$B$9/8%</x:f>
        <x:v>61.86865023021857</x:v>
      </x:c>
      <x:c r="I28" s="58" t="n">
        <x:f>I10/'07_Assumptions'!$B$9/8%</x:f>
        <x:v>66.22362978445506</x:v>
      </x:c>
      <x:c r="J28" s="58" t="n">
        <x:f>J10/'07_Assumptions'!$B$9/8%</x:f>
        <x:v>69.74191810117183</x:v>
      </x:c>
      <x:c r="K28" s="58" t="n">
        <x:f>K10/'07_Assumptions'!$B$9/8%</x:f>
        <x:v>73.44432318048023</x:v>
      </x:c>
    </x:row>
    <x:row r="30">
      <x:c r="A30" s="10" t="str">
        <x:v>Interpretation</x:v>
      </x:c>
      <x:c r="B30" s="10" t="str">
        <x:v>DCF/FCF-yield are the primary economic value methods. PE is a market cross-check, not mixed into an IRR formula.</x:v>
      </x:c>
      <x:c r="C30" s="10"/>
      <x:c r="D30" s="10"/>
      <x:c r="E30" s="10"/>
      <x:c r="F30" s="10"/>
      <x:c r="G30" s="10"/>
      <x:c r="H30" s="10"/>
      <x:c r="I30" s="10"/>
      <x:c r="J30" s="10"/>
      <x:c r="K30" s="10"/>
      <x:c r="L30" s="10" t="str">
        <x:v>SRC_REVIEW</x:v>
      </x:c>
    </x:row>
    <x:row r="31">
      <x:c r="A31" s="10" t="str">
        <x:v>Base options excluded</x:v>
      </x:c>
      <x:c r="B31" s="10" t="str">
        <x:v>Julong Phase 3, Laos KCl and major Guoneng contribution are upside options and not in Base.</x:v>
      </x:c>
      <x:c r="C31" s="10"/>
      <x:c r="D31" s="10"/>
      <x:c r="E31" s="10"/>
      <x:c r="F31" s="10"/>
      <x:c r="G31" s="10"/>
      <x:c r="H31" s="10"/>
      <x:c r="I31" s="10"/>
      <x:c r="J31" s="10"/>
      <x:c r="K31" s="10"/>
      <x:c r="L31" s="10" t="str">
        <x:v>SRC_REVIEW</x:v>
      </x:c>
    </x:row>
  </x:sheetData>
  <x:mergeCells>
    <x:mergeCell ref="A1:L1"/>
    <x:mergeCell ref="A16:L1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4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54" hidden="0" customWidth="1"/>
  </x:cols>
  <x:sheetData>
    <x:row r="1">
      <x:c r="A1" s="24" t="str">
        <x:v>Zijin Asset Build — Explicit Major Asset / Commodity Groups</x:v>
      </x:c>
      <x:c r="B1" s="24"/>
      <x:c r="C1" s="24"/>
      <x:c r="D1" s="24"/>
      <x:c r="E1" s="24"/>
      <x:c r="F1" s="24"/>
      <x:c r="G1" s="24"/>
      <x:c r="H1" s="24"/>
      <x:c r="I1" s="24"/>
      <x:c r="J1" s="24"/>
      <x:c r="K1" s="24"/>
      <x:c r="L1" s="24"/>
    </x:row>
    <x:row r="3">
      <x:c r="A3" s="5" t="str">
        <x:v>Metric</x:v>
      </x:c>
      <x:c r="B3" s="5" t="n">
        <x:v>2026</x:v>
      </x:c>
      <x:c r="C3" s="5" t="n">
        <x:v>2027</x:v>
      </x:c>
      <x:c r="D3" s="5" t="n">
        <x:v>2028</x:v>
      </x:c>
      <x:c r="E3" s="5" t="n">
        <x:v>2029</x:v>
      </x:c>
      <x:c r="F3" s="5" t="n">
        <x:v>2030</x:v>
      </x:c>
      <x:c r="G3" s="5" t="n">
        <x:v>2031</x:v>
      </x:c>
      <x:c r="H3" s="5" t="n">
        <x:v>2032</x:v>
      </x:c>
      <x:c r="I3" s="5" t="n">
        <x:v>2033</x:v>
      </x:c>
      <x:c r="J3" s="5" t="n">
        <x:v>2034</x:v>
      </x:c>
      <x:c r="K3" s="5" t="n">
        <x:v>2035</x:v>
      </x:c>
      <x:c r="L3" s="5" t="str">
        <x:v>Source / note</x:v>
      </x:c>
    </x:row>
    <x:row r="4">
      <x:c r="A4" t="str">
        <x:v>Group reported mined Cu (Mt)</x:v>
      </x:c>
      <x:c r="B4" s="54" t="n">
        <x:v>1.2</x:v>
      </x:c>
      <x:c r="C4" s="54" t="n">
        <x:v>1.35</x:v>
      </x:c>
      <x:c r="D4" s="54" t="n">
        <x:v>1.55</x:v>
      </x:c>
      <x:c r="E4" s="54" t="n">
        <x:v>1.6</x:v>
      </x:c>
      <x:c r="F4" s="54" t="n">
        <x:v>1.64</x:v>
      </x:c>
      <x:c r="G4" s="54" t="n">
        <x:v>1.65</x:v>
      </x:c>
      <x:c r="H4" s="54" t="n">
        <x:v>1.66</x:v>
      </x:c>
      <x:c r="I4" s="54" t="n">
        <x:v>1.67</x:v>
      </x:c>
      <x:c r="J4" s="54" t="n">
        <x:v>1.68</x:v>
      </x:c>
      <x:c r="K4" s="54" t="n">
        <x:v>1.69</x:v>
      </x:c>
      <x:c r="L4" t="str">
        <x:v>SRC_ZJ25 + prior report path</x:v>
      </x:c>
    </x:row>
    <x:row r="5">
      <x:c r="A5" t="str">
        <x:v>Economic attribution ratio</x:v>
      </x:c>
      <x:c r="B5" s="26" t="n">
        <x:v>0.78</x:v>
      </x:c>
      <x:c r="C5" s="26" t="n">
        <x:v>0.78</x:v>
      </x:c>
      <x:c r="D5" s="26" t="n">
        <x:v>0.77</x:v>
      </x:c>
      <x:c r="E5" s="26" t="n">
        <x:v>0.77</x:v>
      </x:c>
      <x:c r="F5" s="26" t="n">
        <x:v>0.77</x:v>
      </x:c>
      <x:c r="G5" s="26" t="n">
        <x:v>0.77</x:v>
      </x:c>
      <x:c r="H5" s="26" t="n">
        <x:v>0.77</x:v>
      </x:c>
      <x:c r="I5" s="26" t="n">
        <x:v>0.77</x:v>
      </x:c>
      <x:c r="J5" s="26" t="n">
        <x:v>0.77</x:v>
      </x:c>
      <x:c r="K5" s="26" t="n">
        <x:v>0.77</x:v>
      </x:c>
      <x:c r="L5" t="str">
        <x:v>Analyst proxy; explicit key uncertainty</x:v>
      </x:c>
    </x:row>
    <x:row r="6">
      <x:c r="A6" t="str">
        <x:v>Total economic attributable Cu (kt)</x:v>
      </x:c>
      <x:c r="B6" s="38" t="n">
        <x:f>B4*1000*B5</x:f>
        <x:v>936</x:v>
      </x:c>
      <x:c r="C6" s="38" t="n">
        <x:f>C4*1000*C5</x:f>
        <x:v>1053</x:v>
      </x:c>
      <x:c r="D6" s="38" t="n">
        <x:f>D4*1000*D5</x:f>
        <x:v>1193.5</x:v>
      </x:c>
      <x:c r="E6" s="38" t="n">
        <x:f>E4*1000*E5</x:f>
        <x:v>1232</x:v>
      </x:c>
      <x:c r="F6" s="38" t="n">
        <x:f>F4*1000*F5</x:f>
        <x:v>1262.8</x:v>
      </x:c>
      <x:c r="G6" s="38" t="n">
        <x:f>G4*1000*G5</x:f>
        <x:v>1270.5</x:v>
      </x:c>
      <x:c r="H6" s="38" t="n">
        <x:f>H4*1000*H5</x:f>
        <x:v>1278.2</x:v>
      </x:c>
      <x:c r="I6" s="38" t="n">
        <x:f>I4*1000*I5</x:f>
        <x:v>1285.9</x:v>
      </x:c>
      <x:c r="J6" s="38" t="n">
        <x:f>J4*1000*J5</x:f>
        <x:v>1293.6000000000001</x:v>
      </x:c>
      <x:c r="K6" s="38" t="n">
        <x:f>K4*1000*K5</x:f>
        <x:v>1301.3</x:v>
      </x:c>
      <x:c r="L6" t="str">
        <x:v>Derived</x:v>
      </x:c>
    </x:row>
    <x:row r="7">
      <x:c r="A7" t="str">
        <x:v>Julong attributable Cu (kt)</x:v>
      </x:c>
      <x:c r="B7" s="38" t="n">
        <x:f>'02_Shared_Julong'!B4*'07_Assumptions'!$B$6</x:f>
        <x:v>174.48</x:v>
      </x:c>
      <x:c r="C7" s="38" t="n">
        <x:f>'02_Shared_Julong'!C4*'07_Assumptions'!$B$6</x:f>
        <x:v>174.48</x:v>
      </x:c>
      <x:c r="D7" s="38" t="n">
        <x:f>'02_Shared_Julong'!D4*'07_Assumptions'!$B$6</x:f>
        <x:v>174.48</x:v>
      </x:c>
      <x:c r="E7" s="38" t="n">
        <x:f>'02_Shared_Julong'!E4*'07_Assumptions'!$B$6</x:f>
        <x:v>174.48</x:v>
      </x:c>
      <x:c r="F7" s="38" t="n">
        <x:f>'02_Shared_Julong'!F4*'07_Assumptions'!$B$6</x:f>
        <x:v>174.48</x:v>
      </x:c>
      <x:c r="G7" s="38" t="n">
        <x:f>'02_Shared_Julong'!G4*'07_Assumptions'!$B$6</x:f>
        <x:v>174.48</x:v>
      </x:c>
      <x:c r="H7" s="38" t="n">
        <x:f>'02_Shared_Julong'!H4*'07_Assumptions'!$B$6</x:f>
        <x:v>174.48</x:v>
      </x:c>
      <x:c r="I7" s="38" t="n">
        <x:f>'02_Shared_Julong'!I4*'07_Assumptions'!$B$6</x:f>
        <x:v>174.48</x:v>
      </x:c>
      <x:c r="J7" s="38" t="n">
        <x:f>'02_Shared_Julong'!J4*'07_Assumptions'!$B$6</x:f>
        <x:v>174.48</x:v>
      </x:c>
      <x:c r="K7" s="38" t="n">
        <x:f>'02_Shared_Julong'!K4*'07_Assumptions'!$B$6</x:f>
        <x:v>174.48</x:v>
      </x:c>
      <x:c r="L7" t="str">
        <x:v>SRC_JULONG</x:v>
      </x:c>
    </x:row>
    <x:row r="8">
      <x:c r="A8" t="str">
        <x:v>Kamoa 100% production (kt)</x:v>
      </x:c>
      <x:c r="B8" s="46" t="n">
        <x:v>300</x:v>
      </x:c>
      <x:c r="C8" s="46" t="n">
        <x:v>400</x:v>
      </x:c>
      <x:c r="D8" s="46" t="n">
        <x:v>500</x:v>
      </x:c>
      <x:c r="E8" s="46" t="n">
        <x:v>520</x:v>
      </x:c>
      <x:c r="F8" s="46" t="n">
        <x:v>520</x:v>
      </x:c>
      <x:c r="G8" s="46" t="n">
        <x:v>520</x:v>
      </x:c>
      <x:c r="H8" s="46" t="n">
        <x:v>520</x:v>
      </x:c>
      <x:c r="I8" s="46" t="n">
        <x:v>520</x:v>
      </x:c>
      <x:c r="J8" s="46" t="n">
        <x:v>520</x:v>
      </x:c>
      <x:c r="K8" s="46" t="n">
        <x:v>520</x:v>
      </x:c>
      <x:c r="L8" t="str">
        <x:v>SRC_KAMOA; 2026 at low-mid latest guide, &gt;500kt annualized from 2028</x:v>
      </x:c>
    </x:row>
    <x:row r="9">
      <x:c r="A9" t="str">
        <x:v>Kamoa Zijin economic exposure</x:v>
      </x:c>
      <x:c r="B9" s="26" t="n">
        <x:v>0.442</x:v>
      </x:c>
      <x:c r="C9" s="26" t="n">
        <x:v>0.442</x:v>
      </x:c>
      <x:c r="D9" s="26" t="n">
        <x:v>0.442</x:v>
      </x:c>
      <x:c r="E9" s="26" t="n">
        <x:v>0.442</x:v>
      </x:c>
      <x:c r="F9" s="26" t="n">
        <x:v>0.442</x:v>
      </x:c>
      <x:c r="G9" s="26" t="n">
        <x:v>0.442</x:v>
      </x:c>
      <x:c r="H9" s="26" t="n">
        <x:v>0.442</x:v>
      </x:c>
      <x:c r="I9" s="26" t="n">
        <x:v>0.442</x:v>
      </x:c>
      <x:c r="J9" s="26" t="n">
        <x:v>0.442</x:v>
      </x:c>
      <x:c r="K9" s="26" t="n">
        <x:v>0.442</x:v>
      </x:c>
      <x:c r="L9" t="str">
        <x:v>SRC_ZJ</x:v>
      </x:c>
    </x:row>
    <x:row r="10">
      <x:c r="A10" t="str">
        <x:v>Kamoa attributable Cu (kt)</x:v>
      </x:c>
      <x:c r="B10" s="38" t="n">
        <x:f>B8*B9</x:f>
        <x:v>132.6</x:v>
      </x:c>
      <x:c r="C10" s="38" t="n">
        <x:f>C8*C9</x:f>
        <x:v>176.8</x:v>
      </x:c>
      <x:c r="D10" s="38" t="n">
        <x:f>D8*D9</x:f>
        <x:v>221</x:v>
      </x:c>
      <x:c r="E10" s="38" t="n">
        <x:f>E8*E9</x:f>
        <x:v>229.84</x:v>
      </x:c>
      <x:c r="F10" s="38" t="n">
        <x:f>F8*F9</x:f>
        <x:v>229.84</x:v>
      </x:c>
      <x:c r="G10" s="38" t="n">
        <x:f>G8*G9</x:f>
        <x:v>229.84</x:v>
      </x:c>
      <x:c r="H10" s="38" t="n">
        <x:f>H8*H9</x:f>
        <x:v>229.84</x:v>
      </x:c>
      <x:c r="I10" s="38" t="n">
        <x:f>I8*I9</x:f>
        <x:v>229.84</x:v>
      </x:c>
      <x:c r="J10" s="38" t="n">
        <x:f>J8*J9</x:f>
        <x:v>229.84</x:v>
      </x:c>
      <x:c r="K10" s="38" t="n">
        <x:f>K8*K9</x:f>
        <x:v>229.84</x:v>
      </x:c>
      <x:c r="L10" t="str">
        <x:v>Derived</x:v>
      </x:c>
    </x:row>
    <x:row r="11">
      <x:c r="A11" t="str">
        <x:v>Serbia Cu cluster physical production (kt)</x:v>
      </x:c>
      <x:c r="B11" s="46" t="n">
        <x:v>296</x:v>
      </x:c>
      <x:c r="C11" s="46" t="n">
        <x:v>315</x:v>
      </x:c>
      <x:c r="D11" s="46" t="n">
        <x:v>340</x:v>
      </x:c>
      <x:c r="E11" s="46" t="n">
        <x:v>365</x:v>
      </x:c>
      <x:c r="F11" s="46" t="n">
        <x:v>390</x:v>
      </x:c>
      <x:c r="G11" s="46" t="n">
        <x:v>400</x:v>
      </x:c>
      <x:c r="H11" s="46" t="n">
        <x:v>410</x:v>
      </x:c>
      <x:c r="I11" s="46" t="n">
        <x:v>415</x:v>
      </x:c>
      <x:c r="J11" s="46" t="n">
        <x:v>420</x:v>
      </x:c>
      <x:c r="K11" s="46" t="n">
        <x:v>420</x:v>
      </x:c>
      <x:c r="L11" t="str">
        <x:v>SRC_ZJ; long-term 450kt target not fully capitalized by 2030</x:v>
      </x:c>
    </x:row>
    <x:row r="12">
      <x:c r="A12" t="str">
        <x:v>Serbia effective economic share</x:v>
      </x:c>
      <x:c r="B12" s="26" t="n">
        <x:v>0.84568</x:v>
      </x:c>
      <x:c r="C12" s="26" t="n">
        <x:v>0.84568</x:v>
      </x:c>
      <x:c r="D12" s="26" t="n">
        <x:v>0.84568</x:v>
      </x:c>
      <x:c r="E12" s="26" t="n">
        <x:v>0.84568</x:v>
      </x:c>
      <x:c r="F12" s="26" t="n">
        <x:v>0.84568</x:v>
      </x:c>
      <x:c r="G12" s="26" t="n">
        <x:v>0.84568</x:v>
      </x:c>
      <x:c r="H12" s="26" t="n">
        <x:v>0.84568</x:v>
      </x:c>
      <x:c r="I12" s="26" t="n">
        <x:v>0.84568</x:v>
      </x:c>
      <x:c r="J12" s="26" t="n">
        <x:v>0.84568</x:v>
      </x:c>
      <x:c r="K12" s="26" t="n">
        <x:v>0.84568</x:v>
      </x:c>
      <x:c r="L12" t="str">
        <x:v>Derived from 2025 mix of 100% Čukaru Peki + 63% Bor</x:v>
      </x:c>
    </x:row>
    <x:row r="13">
      <x:c r="A13" t="str">
        <x:v>Serbia attributable Cu (kt)</x:v>
      </x:c>
      <x:c r="B13" s="38" t="n">
        <x:f>B11*B12</x:f>
        <x:v>250.32128</x:v>
      </x:c>
      <x:c r="C13" s="38" t="n">
        <x:f>C11*C12</x:f>
        <x:v>266.3892</x:v>
      </x:c>
      <x:c r="D13" s="38" t="n">
        <x:f>D11*D12</x:f>
        <x:v>287.5312</x:v>
      </x:c>
      <x:c r="E13" s="38" t="n">
        <x:f>E11*E12</x:f>
        <x:v>308.6732</x:v>
      </x:c>
      <x:c r="F13" s="38" t="n">
        <x:f>F11*F12</x:f>
        <x:v>329.8152</x:v>
      </x:c>
      <x:c r="G13" s="38" t="n">
        <x:f>G11*G12</x:f>
        <x:v>338.272</x:v>
      </x:c>
      <x:c r="H13" s="38" t="n">
        <x:f>H11*H12</x:f>
        <x:v>346.7288</x:v>
      </x:c>
      <x:c r="I13" s="38" t="n">
        <x:f>I11*I12</x:f>
        <x:v>350.9572</x:v>
      </x:c>
      <x:c r="J13" s="38" t="n">
        <x:f>J11*J12</x:f>
        <x:v>355.1856</x:v>
      </x:c>
      <x:c r="K13" s="38" t="n">
        <x:f>K11*K12</x:f>
        <x:v>355.1856</x:v>
      </x:c>
      <x:c r="L13" t="str">
        <x:v>Derived</x:v>
      </x:c>
    </x:row>
    <x:row r="14">
      <x:c r="A14" t="str">
        <x:v>Other copper portfolio attributable Cu (kt)</x:v>
      </x:c>
      <x:c r="B14" s="38" t="n">
        <x:f>B6-B7-B10-B13</x:f>
        <x:v>378.59871999999996</x:v>
      </x:c>
      <x:c r="C14" s="38" t="n">
        <x:f>C6-C7-C10-C13</x:f>
        <x:v>435.3308</x:v>
      </x:c>
      <x:c r="D14" s="38" t="n">
        <x:f>D6-D7-D10-D13</x:f>
        <x:v>510.48879999999997</x:v>
      </x:c>
      <x:c r="E14" s="38" t="n">
        <x:f>E6-E7-E10-E13</x:f>
        <x:v>519.0067999999999</x:v>
      </x:c>
      <x:c r="F14" s="38" t="n">
        <x:f>F6-F7-F10-F13</x:f>
        <x:v>528.6647999999999</x:v>
      </x:c>
      <x:c r="G14" s="38" t="n">
        <x:f>G6-G7-G10-G13</x:f>
        <x:v>527.9079999999999</x:v>
      </x:c>
      <x:c r="H14" s="38" t="n">
        <x:f>H6-H7-H10-H13</x:f>
        <x:v>527.1512</x:v>
      </x:c>
      <x:c r="I14" s="38" t="n">
        <x:f>I6-I7-I10-I13</x:f>
        <x:v>530.6228000000001</x:v>
      </x:c>
      <x:c r="J14" s="38" t="n">
        <x:f>J6-J7-J10-J13</x:f>
        <x:v>534.0944000000001</x:v>
      </x:c>
      <x:c r="K14" s="38" t="n">
        <x:f>K6-K7-K10-K13</x:f>
        <x:v>541.7943999999999</x:v>
      </x:c>
      <x:c r="L14" t="str">
        <x:v>Explicit residual; replace with named mines over time</x:v>
      </x:c>
    </x:row>
    <x:row r="15">
      <x:c r="A15" t="str">
        <x:v>Base Cu price ex-VAT (RMB/t)</x:v>
      </x:c>
      <x:c r="B15" s="47" t="n">
        <x:f>'01_Copper_Market'!B11</x:f>
        <x:v>91532.74336283187</x:v>
      </x:c>
      <x:c r="C15" s="47" t="n">
        <x:f>'01_Copper_Market'!C11</x:f>
        <x:v>81238.93805309736</x:v>
      </x:c>
      <x:c r="D15" s="47" t="n">
        <x:f>'01_Copper_Market'!D11</x:f>
        <x:v>81494.69026548673</x:v>
      </x:c>
      <x:c r="E15" s="47" t="n">
        <x:f>'01_Copper_Market'!E11</x:f>
        <x:v>82793.80530973453</x:v>
      </x:c>
      <x:c r="F15" s="47" t="n">
        <x:f>'01_Copper_Market'!F11</x:f>
        <x:v>83961.06194690266</x:v>
      </x:c>
      <x:c r="G15" s="47" t="n">
        <x:f>'01_Copper_Market'!G11</x:f>
        <x:v>91101.76991150444</x:v>
      </x:c>
      <x:c r="H15" s="47" t="n">
        <x:f>'01_Copper_Market'!H11</x:f>
        <x:v>96965.48672566372</x:v>
      </x:c>
      <x:c r="I15" s="47" t="n">
        <x:f>'01_Copper_Market'!I11</x:f>
        <x:v>103738.93805309736</x:v>
      </x:c>
      <x:c r="J15" s="47" t="n">
        <x:f>'01_Copper_Market'!J11</x:f>
        <x:v>109302.65486725664</x:v>
      </x:c>
      <x:c r="K15" s="47" t="n">
        <x:f>'01_Copper_Market'!K11</x:f>
        <x:v>115165.48672566372</x:v>
      </x:c>
      <x:c r="L15" t="str">
        <x:v>SRC_CU</x:v>
      </x:c>
    </x:row>
    <x:row r="16">
      <x:c r="A16" t="str">
        <x:v>Julong attributable NI (RMB bn)</x:v>
      </x:c>
      <x:c r="B16" s="56" t="n">
        <x:f>'02_Shared_Julong'!B8*'07_Assumptions'!$B$6</x:f>
        <x:v>11.573737061946904</x:v>
      </x:c>
      <x:c r="C16" s="56" t="n">
        <x:f>'02_Shared_Julong'!C8*'07_Assumptions'!$B$6</x:f>
        <x:v>9.667751511504427</x:v>
      </x:c>
      <x:c r="D16" s="56" t="n">
        <x:f>'02_Shared_Julong'!D8*'07_Assumptions'!$B$6</x:f>
        <x:v>9.599704697522126</x:v>
      </x:c>
      <x:c r="E16" s="56" t="n">
        <x:f>'02_Shared_Julong'!E8*'07_Assumptions'!$B$6</x:f>
        <x:v>9.710887068942482</x:v>
      </x:c>
      <x:c r="F16" s="56" t="n">
        <x:f>'02_Shared_Julong'!F8*'07_Assumptions'!$B$6</x:f>
        <x:v>9.796175604958078</x:v>
      </x:c>
      <x:c r="G16" s="56" t="n">
        <x:f>'02_Shared_Julong'!G8*'07_Assumptions'!$B$6</x:f>
        <x:v>10.92075256853336</x:v>
      </x:c>
      <x:c r="H16" s="56" t="n">
        <x:f>'02_Shared_Julong'!H8*'07_Assumptions'!$B$6</x:f>
        <x:v>11.819486772127222</x:v>
      </x:c>
      <x:c r="I16" s="56" t="n">
        <x:f>'02_Shared_Julong'!I8*'07_Assumptions'!$B$6</x:f>
        <x:v>12.873842275943678</x:v>
      </x:c>
      <x:c r="J16" s="56" t="n">
        <x:f>'02_Shared_Julong'!J8*'07_Assumptions'!$B$6</x:f>
        <x:v>13.713936394789174</x:v>
      </x:c>
      <x:c r="K16" s="56" t="n">
        <x:f>'02_Shared_Julong'!K8*'07_Assumptions'!$B$6</x:f>
        <x:v>14.602953526782796</x:v>
      </x:c>
      <x:c r="L16" t="str">
        <x:v>Common asset; no separate re-model</x:v>
      </x:c>
    </x:row>
    <x:row r="17">
      <x:c r="A17" t="str">
        <x:v>Julong attributable FCF (RMB bn)</x:v>
      </x:c>
      <x:c r="B17" s="56" t="n">
        <x:f>'02_Shared_Julong'!B10*'07_Assumptions'!$B$6</x:f>
        <x:v>9.837676502654867</x:v>
      </x:c>
      <x:c r="C17" s="56" t="n">
        <x:f>'02_Shared_Julong'!C10*'07_Assumptions'!$B$6</x:f>
        <x:v>8.700976360353986</x:v>
      </x:c>
      <x:c r="D17" s="56" t="n">
        <x:f>'02_Shared_Julong'!D10*'07_Assumptions'!$B$6</x:f>
        <x:v>8.831728321720355</x:v>
      </x:c>
      <x:c r="E17" s="56" t="n">
        <x:f>'02_Shared_Julong'!E10*'07_Assumptions'!$B$6</x:f>
        <x:v>8.934016103427085</x:v>
      </x:c>
      <x:c r="F17" s="56" t="n">
        <x:f>'02_Shared_Julong'!F10*'07_Assumptions'!$B$6</x:f>
        <x:v>9.012481556561433</x:v>
      </x:c>
      <x:c r="G17" s="56" t="n">
        <x:f>'02_Shared_Julong'!G10*'07_Assumptions'!$B$6</x:f>
        <x:v>10.047092363050691</x:v>
      </x:c>
      <x:c r="H17" s="56" t="n">
        <x:f>'02_Shared_Julong'!H10*'07_Assumptions'!$B$6</x:f>
        <x:v>10.873927830357044</x:v>
      </x:c>
      <x:c r="I17" s="56" t="n">
        <x:f>'02_Shared_Julong'!I10*'07_Assumptions'!$B$6</x:f>
        <x:v>11.843934893868184</x:v>
      </x:c>
      <x:c r="J17" s="56" t="n">
        <x:f>'02_Shared_Julong'!J10*'07_Assumptions'!$B$6</x:f>
        <x:v>12.616821483206042</x:v>
      </x:c>
      <x:c r="K17" s="56" t="n">
        <x:f>'02_Shared_Julong'!K10*'07_Assumptions'!$B$6</x:f>
        <x:v>13.434717244640174</x:v>
      </x:c>
      <x:c r="L17" t="str">
        <x:v>Common asset; no double count</x:v>
      </x:c>
    </x:row>
    <x:row r="18">
      <x:c r="A18" t="str">
        <x:v>Kamoa sales volume (kt)</x:v>
      </x:c>
      <x:c r="B18" s="46" t="n">
        <x:v>330</x:v>
      </x:c>
      <x:c r="C18" s="46" t="n">
        <x:v>400</x:v>
      </x:c>
      <x:c r="D18" s="46" t="n">
        <x:v>500</x:v>
      </x:c>
      <x:c r="E18" s="46" t="n">
        <x:v>520</x:v>
      </x:c>
      <x:c r="F18" s="46" t="n">
        <x:v>520</x:v>
      </x:c>
      <x:c r="G18" s="46" t="n">
        <x:v>520</x:v>
      </x:c>
      <x:c r="H18" s="46" t="n">
        <x:v>520</x:v>
      </x:c>
      <x:c r="I18" s="46" t="n">
        <x:v>520</x:v>
      </x:c>
      <x:c r="J18" s="46" t="n">
        <x:v>520</x:v>
      </x:c>
      <x:c r="K18" s="46" t="n">
        <x:v>520</x:v>
      </x:c>
      <x:c r="L18" t="str">
        <x:v>2026 includes ~30kt destocking assumption</x:v>
      </x:c>
    </x:row>
    <x:row r="19">
      <x:c r="A19" t="str">
        <x:v>Kamoa C1 (US$/lb)</x:v>
      </x:c>
      <x:c r="B19" s="62" t="n">
        <x:v>2.8</x:v>
      </x:c>
      <x:c r="C19" s="62" t="n">
        <x:v>2.3</x:v>
      </x:c>
      <x:c r="D19" s="62" t="n">
        <x:v>1.95</x:v>
      </x:c>
      <x:c r="E19" s="62" t="n">
        <x:v>1.95</x:v>
      </x:c>
      <x:c r="F19" s="62" t="n">
        <x:v>1.95</x:v>
      </x:c>
      <x:c r="G19" s="62" t="n">
        <x:v>1.989</x:v>
      </x:c>
      <x:c r="H19" s="62" t="n">
        <x:v>2.02878</x:v>
      </x:c>
      <x:c r="I19" s="62" t="n">
        <x:v>2.069356</x:v>
      </x:c>
      <x:c r="J19" s="62" t="n">
        <x:v>2.110743</x:v>
      </x:c>
      <x:c r="K19" s="62" t="n">
        <x:v>2.152958</x:v>
      </x:c>
      <x:c r="L19" t="str">
        <x:v>SRC_KAMOA + normalization</x:v>
      </x:c>
    </x:row>
    <x:row r="20">
      <x:c r="A20" t="str">
        <x:v>Kamoa D&amp;A proxy (US$/lb)</x:v>
      </x:c>
      <x:c r="B20" s="62" t="n">
        <x:v>0.65</x:v>
      </x:c>
      <x:c r="C20" s="62" t="n">
        <x:v>0.6</x:v>
      </x:c>
      <x:c r="D20" s="62" t="n">
        <x:v>0.55</x:v>
      </x:c>
      <x:c r="E20" s="62" t="n">
        <x:v>0.55</x:v>
      </x:c>
      <x:c r="F20" s="62" t="n">
        <x:v>0.55</x:v>
      </x:c>
      <x:c r="G20" s="62" t="n">
        <x:v>0.561</x:v>
      </x:c>
      <x:c r="H20" s="62" t="n">
        <x:v>0.57222</x:v>
      </x:c>
      <x:c r="I20" s="62" t="n">
        <x:v>0.583664</x:v>
      </x:c>
      <x:c r="J20" s="62" t="n">
        <x:v>0.595337</x:v>
      </x:c>
      <x:c r="K20" s="62" t="n">
        <x:v>0.607244</x:v>
      </x:c>
      <x:c r="L20" t="str">
        <x:v>Analyst assumption</x:v>
      </x:c>
    </x:row>
    <x:row r="21">
      <x:c r="A21" t="str">
        <x:v>Kamoa capex (US$ bn)</x:v>
      </x:c>
      <x:c r="B21" s="54" t="n">
        <x:v>1.25</x:v>
      </x:c>
      <x:c r="C21" s="54" t="n">
        <x:v>0.85</x:v>
      </x:c>
      <x:c r="D21" s="54" t="n">
        <x:v>0.55</x:v>
      </x:c>
      <x:c r="E21" s="54" t="n">
        <x:v>0.5</x:v>
      </x:c>
      <x:c r="F21" s="54" t="n">
        <x:v>0.5</x:v>
      </x:c>
      <x:c r="G21" s="54" t="n">
        <x:v>0.51</x:v>
      </x:c>
      <x:c r="H21" s="54" t="n">
        <x:v>0.5202</x:v>
      </x:c>
      <x:c r="I21" s="54" t="n">
        <x:v>0.530604</x:v>
      </x:c>
      <x:c r="J21" s="54" t="n">
        <x:v>0.541216</x:v>
      </x:c>
      <x:c r="K21" s="54" t="n">
        <x:v>0.55204</x:v>
      </x:c>
      <x:c r="L21" t="str">
        <x:v>SRC_KAMOA 2026-27 midpoint; later normalized</x:v>
      </x:c>
    </x:row>
    <x:row r="22">
      <x:c r="A22" t="str">
        <x:v>Kamoa 100% revenue (RMB bn)</x:v>
      </x:c>
      <x:c r="B22" s="50" t="n">
        <x:f>B18*1000*B15*'07_Assumptions'!$B$13/1000000000</x:f>
        <x:v>29.450660176991153</x:v>
      </x:c>
      <x:c r="C22" s="50" t="n">
        <x:f>C18*1000*C15*'07_Assumptions'!$B$13/1000000000</x:f>
        <x:v>31.683185840707967</x:v>
      </x:c>
      <x:c r="D22" s="50" t="n">
        <x:f>D18*1000*D15*'07_Assumptions'!$B$13/1000000000</x:f>
        <x:v>39.72866150442477</x:v>
      </x:c>
      <x:c r="E22" s="50" t="n">
        <x:f>E18*1000*E15*'07_Assumptions'!$B$13/1000000000</x:f>
        <x:v>41.9764592920354</x:v>
      </x:c>
      <x:c r="F22" s="50" t="n">
        <x:f>F18*1000*F15*'07_Assumptions'!$B$13/1000000000</x:f>
        <x:v>42.56825840707965</x:v>
      </x:c>
      <x:c r="G22" s="50" t="n">
        <x:f>G18*1000*G15*'07_Assumptions'!$B$13/1000000000</x:f>
        <x:v>46.18859734513275</x:v>
      </x:c>
      <x:c r="H22" s="50" t="n">
        <x:f>H18*1000*H15*'07_Assumptions'!$B$13/1000000000</x:f>
        <x:v>49.16150176991151</x:v>
      </x:c>
      <x:c r="I22" s="50" t="n">
        <x:f>I18*1000*I15*'07_Assumptions'!$B$13/1000000000</x:f>
        <x:v>52.59564159292036</x:v>
      </x:c>
      <x:c r="J22" s="50" t="n">
        <x:f>J18*1000*J15*'07_Assumptions'!$B$13/1000000000</x:f>
        <x:v>55.41644601769912</x:v>
      </x:c>
      <x:c r="K22" s="50" t="n">
        <x:f>K18*1000*K15*'07_Assumptions'!$B$13/1000000000</x:f>
        <x:v>58.388901769911506</x:v>
      </x:c>
      <x:c r="L22" t="str">
        <x:v>97.5% realized factor</x:v>
      </x:c>
    </x:row>
    <x:row r="23">
      <x:c r="A23" t="str">
        <x:v>Kamoa C1 cash cost (RMB bn)</x:v>
      </x:c>
      <x:c r="B23" s="50" t="n">
        <x:f>B18*1000*B19*2204.62262*'01_Copper_Market'!B12/1000000000</x:f>
        <x:v>14.739820126105856</x:v>
      </x:c>
      <x:c r="C23" s="50" t="n">
        <x:f>C18*1000*C19*2204.62262*'01_Copper_Market'!C12/1000000000</x:f>
        <x:v>14.544364411696197</x:v>
      </x:c>
      <x:c r="D23" s="50" t="n">
        <x:f>D18*1000*D19*2204.62262*'01_Copper_Market'!D12/1000000000</x:f>
        <x:v>15.305671614675074</x:v>
      </x:c>
      <x:c r="E23" s="50" t="n">
        <x:f>E18*1000*E19*2204.62262*'01_Copper_Market'!E12/1000000000</x:f>
        <x:v>15.865292587473077</x:v>
      </x:c>
      <x:c r="F23" s="50" t="n">
        <x:f>F18*1000*F19*2204.62262*'01_Copper_Market'!F12/1000000000</x:f>
        <x:v>15.836474076654232</x:v>
      </x:c>
      <x:c r="G23" s="50" t="n">
        <x:f>G18*1000*G19*2204.62262*'01_Copper_Market'!G12/1000000000</x:f>
        <x:v>16.123097644056912</x:v>
      </x:c>
      <x:c r="H23" s="50" t="n">
        <x:f>H18*1000*H19*2204.62262*'01_Copper_Market'!H12/1000000000</x:f>
        <x:v>16.41356829869806</x:v>
      </x:c>
      <x:c r="I23" s="50" t="n">
        <x:f>I18*1000*I19*2204.62262*'01_Copper_Market'!I12/1000000000</x:f>
        <x:v>16.710918625978014</x:v>
      </x:c>
      <x:c r="J23" s="50" t="n">
        <x:f>J18*1000*J19*2204.62262*'01_Copper_Market'!J12/1000000000</x:f>
        <x:v>17.01316083766496</x:v>
      </x:c>
      <x:c r="K23" s="50" t="n">
        <x:f>K18*1000*K19*2204.62262*'01_Copper_Market'!K12/1000000000</x:f>
        <x:v>17.31944613682991</x:v>
      </x:c>
    </x:row>
    <x:row r="24">
      <x:c r="A24" t="str">
        <x:v>Kamoa D&amp;A (RMB bn)</x:v>
      </x:c>
      <x:c r="B24" s="50" t="n">
        <x:f>B18*1000*B20*2204.62262*'01_Copper_Market'!B12/1000000000</x:f>
        <x:v>3.4217439578460027</x:v>
      </x:c>
      <x:c r="C24" s="50" t="n">
        <x:f>C18*1000*C20*2204.62262*'01_Copper_Market'!C12/1000000000</x:f>
        <x:v>3.794182020442486</x:v>
      </x:c>
      <x:c r="D24" s="50" t="n">
        <x:f>D18*1000*D20*2204.62262*'01_Copper_Market'!D12/1000000000</x:f>
        <x:v>4.316984301575021</x:v>
      </x:c>
      <x:c r="E24" s="50" t="n">
        <x:f>E18*1000*E20*2204.62262*'01_Copper_Market'!E12/1000000000</x:f>
        <x:v>4.474826114415483</x:v>
      </x:c>
      <x:c r="F24" s="50" t="n">
        <x:f>F18*1000*F20*2204.62262*'01_Copper_Market'!F12/1000000000</x:f>
        <x:v>4.466697816492219</x:v>
      </x:c>
      <x:c r="G24" s="50" t="n">
        <x:f>G18*1000*G20*2204.62262*'01_Copper_Market'!G12/1000000000</x:f>
        <x:v>4.547540361144257</x:v>
      </x:c>
      <x:c r="H24" s="50" t="n">
        <x:f>H18*1000*H20*2204.62262*'01_Copper_Market'!H12/1000000000</x:f>
        <x:v>4.629467981684067</x:v>
      </x:c>
      <x:c r="I24" s="50" t="n">
        <x:f>I18*1000*I20*2204.62262*'01_Copper_Market'!I12/1000000000</x:f>
        <x:v>4.713331881470772</x:v>
      </x:c>
      <x:c r="J24" s="50" t="n">
        <x:f>J18*1000*J20*2204.62262*'01_Copper_Market'!J12/1000000000</x:f>
        <x:v>4.798577625799515</x:v>
      </x:c>
      <x:c r="K24" s="50" t="n">
        <x:f>K18*1000*K20*2204.62262*'01_Copper_Market'!K12/1000000000</x:f>
        <x:v>4.884967449394342</x:v>
      </x:c>
    </x:row>
    <x:row r="25">
      <x:c r="A25" t="str">
        <x:v>Kamoa normalized EBIT (RMB bn)</x:v>
      </x:c>
      <x:c r="B25" s="50" t="n">
        <x:f>B22-B23-B24</x:f>
        <x:v>11.289096093039294</x:v>
      </x:c>
      <x:c r="C25" s="50" t="n">
        <x:f>C22-C23-C24</x:f>
        <x:v>13.344639408569284</x:v>
      </x:c>
      <x:c r="D25" s="50" t="n">
        <x:f>D22-D23-D24</x:f>
        <x:v>20.106005588174675</x:v>
      </x:c>
      <x:c r="E25" s="50" t="n">
        <x:f>E22-E23-E24</x:f>
        <x:v>21.63634059014684</x:v>
      </x:c>
      <x:c r="F25" s="50" t="n">
        <x:f>F22-F23-F24</x:f>
        <x:v>22.265086513933195</x:v>
      </x:c>
      <x:c r="G25" s="50" t="n">
        <x:f>G22-G23-G24</x:f>
        <x:v>25.51795933993158</x:v>
      </x:c>
      <x:c r="H25" s="50" t="n">
        <x:f>H22-H23-H24</x:f>
        <x:v>28.118465489529385</x:v>
      </x:c>
      <x:c r="I25" s="50" t="n">
        <x:f>I22-I23-I24</x:f>
        <x:v>31.171391085471576</x:v>
      </x:c>
      <x:c r="J25" s="50" t="n">
        <x:f>J22-J23-J24</x:f>
        <x:v>33.60470755423464</x:v>
      </x:c>
      <x:c r="K25" s="50" t="n">
        <x:f>K22-K23-K24</x:f>
        <x:v>36.18448818368725</x:v>
      </x:c>
      <x:c r="L25" t="str">
        <x:v>Derived</x:v>
      </x:c>
    </x:row>
    <x:row r="26">
      <x:c r="A26" t="str">
        <x:v>Kamoa normalized cash tax (RMB bn)</x:v>
      </x:c>
      <x:c r="B26" s="50" t="n">
        <x:f>MAX(0,B25)*'07_Assumptions'!$B$14</x:f>
        <x:v>3.0480559451206095</x:v>
      </x:c>
      <x:c r="C26" s="50" t="n">
        <x:f>MAX(0,C25)*'07_Assumptions'!$B$14</x:f>
        <x:v>3.603052640313707</x:v>
      </x:c>
      <x:c r="D26" s="50" t="n">
        <x:f>MAX(0,D25)*'07_Assumptions'!$B$14</x:f>
        <x:v>5.428621508807162</x:v>
      </x:c>
      <x:c r="E26" s="50" t="n">
        <x:f>MAX(0,E25)*'07_Assumptions'!$B$14</x:f>
        <x:v>5.841811959339648</x:v>
      </x:c>
      <x:c r="F26" s="50" t="n">
        <x:f>MAX(0,F25)*'07_Assumptions'!$B$14</x:f>
        <x:v>6.011573358761963</x:v>
      </x:c>
      <x:c r="G26" s="50" t="n">
        <x:f>MAX(0,G25)*'07_Assumptions'!$B$14</x:f>
        <x:v>6.889849021781527</x:v>
      </x:c>
      <x:c r="H26" s="50" t="n">
        <x:f>MAX(0,H25)*'07_Assumptions'!$B$14</x:f>
        <x:v>7.591985682172934</x:v>
      </x:c>
      <x:c r="I26" s="50" t="n">
        <x:f>MAX(0,I25)*'07_Assumptions'!$B$14</x:f>
        <x:v>8.416275593077327</x:v>
      </x:c>
      <x:c r="J26" s="50" t="n">
        <x:f>MAX(0,J25)*'07_Assumptions'!$B$14</x:f>
        <x:v>9.073271039643354</x:v>
      </x:c>
      <x:c r="K26" s="50" t="n">
        <x:f>MAX(0,K25)*'07_Assumptions'!$B$14</x:f>
        <x:v>9.769811809595558</x:v>
      </x:c>
      <x:c r="L26" t="str">
        <x:v>One-off tax audit effects excluded</x:v>
      </x:c>
    </x:row>
    <x:row r="27">
      <x:c r="A27" t="str">
        <x:v>Kamoa Zijin attributable NI (RMB bn)</x:v>
      </x:c>
      <x:c r="B27" s="50" t="n">
        <x:f>(B25-B26)*B9</x:f>
        <x:v>3.6425397453800588</x:v>
      </x:c>
      <x:c r="C27" s="50" t="n">
        <x:f>(C25-C26)*C9</x:f>
        <x:v>4.305781351568965</x:v>
      </x:c>
      <x:c r="D27" s="50" t="n">
        <x:f>(D25-D26)*D9</x:f>
        <x:v>6.487403763080441</x:v>
      </x:c>
      <x:c r="E27" s="50" t="n">
        <x:f>(E25-E26)*E9</x:f>
        <x:v>6.981181654816779</x:v>
      </x:c>
      <x:c r="F27" s="50" t="n">
        <x:f>(F25-F26)*F9</x:f>
        <x:v>7.1840528145856855</x:v>
      </x:c>
      <x:c r="G27" s="50" t="n">
        <x:f>(G25-G26)*G9</x:f>
        <x:v>8.233624760622323</x:v>
      </x:c>
      <x:c r="H27" s="50" t="n">
        <x:f>(H25-H26)*H9</x:f>
        <x:v>9.072704074851552</x:v>
      </x:c>
      <x:c r="I27" s="50" t="n">
        <x:f>(I25-I26)*I9</x:f>
        <x:v>10.057761047638259</x:v>
      </x:c>
      <x:c r="J27" s="50" t="n">
        <x:f>(J25-J26)*J9</x:f>
        <x:v>10.842894939449351</x:v>
      </x:c>
      <x:c r="K27" s="50" t="n">
        <x:f>(K25-K26)*K9</x:f>
        <x:v>11.675286957348527</x:v>
      </x:c>
      <x:c r="L27" t="str">
        <x:v>Economic exposure</x:v>
      </x:c>
    </x:row>
    <x:row r="28">
      <x:c r="A28" t="str">
        <x:v>Kamoa Zijin attributable realized FCF (RMB bn)</x:v>
      </x:c>
      <x:c r="B28" s="50" t="n">
        <x:f>(B22-B23-B26-B21*'01_Copper_Market'!B12)*B9*'07_Assumptions'!$B$15</x:f>
        <x:v>1.0414589451650393</x:v>
      </x:c>
      <x:c r="C28" s="50" t="n">
        <x:f>(C22-C23-C26-C21*'01_Copper_Market'!C12)*C9*'07_Assumptions'!$B$15</x:f>
        <x:v>2.9598380196693963</x:v>
      </x:c>
      <x:c r="D28" s="50" t="n">
        <x:f>(D22-D23-D26-D21*'01_Copper_Market'!D12)*D9*'07_Assumptions'!$B$15</x:f>
        <x:v>5.998054693167789</x:v>
      </x:c>
      <x:c r="E28" s="50" t="n">
        <x:f>(E22-E23-E26-E21*'01_Copper_Market'!E12)*E9*'07_Assumptions'!$B$15</x:f>
        <x:v>6.651552551310972</x:v>
      </x:c>
      <x:c r="F28" s="50" t="n">
        <x:f>(F22-F23-F26-F21*'01_Copper_Market'!F12)*F9*'07_Assumptions'!$B$15</x:f>
        <x:v>6.833467253144077</x:v>
      </x:c>
      <x:c r="G28" s="50" t="n">
        <x:f>(G22-G23-G26-G21*'01_Copper_Market'!G12)*G9*'07_Assumptions'!$B$15</x:f>
        <x:v>7.784739155645026</x:v>
      </x:c>
      <x:c r="H28" s="50" t="n">
        <x:f>(H22-H23-H26-H21*'01_Copper_Market'!H12)*H9*'07_Assumptions'!$B$15</x:f>
        <x:v>8.546657042398238</x:v>
      </x:c>
      <x:c r="I28" s="50" t="n">
        <x:f>(I22-I23-I26-I21*'01_Copper_Market'!I12)*I9*'07_Assumptions'!$B$15</x:f>
        <x:v>9.44011324991511</x:v>
      </x:c>
      <x:c r="J28" s="50" t="n">
        <x:f>(J22-J23-J26-J21*'01_Copper_Market'!J12)*J9*'07_Assumptions'!$B$15</x:f>
        <x:v>10.153752987828227</x:v>
      </x:c>
      <x:c r="K28" s="50" t="n">
        <x:f>(K22-K23-K26-K21*'01_Copper_Market'!K12)*K9*'07_Assumptions'!$B$15</x:f>
        <x:v>10.91002128305515</x:v>
      </x:c>
    </x:row>
    <x:row r="29">
      <x:c r="A29" t="str">
        <x:v>Serbia unit operating-cost proxy (RMB/t)</x:v>
      </x:c>
      <x:c r="B29" s="46" t="n">
        <x:v>34000</x:v>
      </x:c>
      <x:c r="C29" s="46" t="n">
        <x:v>34850</x:v>
      </x:c>
      <x:c r="D29" s="46" t="n">
        <x:v>35721.25</x:v>
      </x:c>
      <x:c r="E29" s="46" t="n">
        <x:v>36614.281249999985</x:v>
      </x:c>
      <x:c r="F29" s="46" t="n">
        <x:v>37529.63828124999</x:v>
      </x:c>
      <x:c r="G29" s="46" t="n">
        <x:v>38467.87923828123</x:v>
      </x:c>
      <x:c r="H29" s="46" t="n">
        <x:v>39429.57621923826</x:v>
      </x:c>
      <x:c r="I29" s="46" t="n">
        <x:v>40415.31562471922</x:v>
      </x:c>
      <x:c r="J29" s="46" t="n">
        <x:v>41425.698515337186</x:v>
      </x:c>
      <x:c r="K29" s="46" t="n">
        <x:v>42461.340978220614</x:v>
      </x:c>
      <x:c r="L29" t="str">
        <x:v>Analyst proxy; gross-margin bridge, not C1/AISC</x:v>
      </x:c>
    </x:row>
    <x:row r="30">
      <x:c r="A30" t="str">
        <x:v>Serbia attributable NI (RMB bn)</x:v>
      </x:c>
      <x:c r="B30" s="50" t="n">
        <x:f>B13*1000*(B15-B29)/1000000000*55%</x:f>
        <x:v>7.920918478272568</x:v>
      </x:c>
      <x:c r="C30" s="50" t="n">
        <x:f>C13*1000*(C15-C29)/1000000000*55%</x:f>
        <x:v>6.796631653247791</x:v>
      </x:c>
      <x:c r="D30" s="50" t="n">
        <x:f>D13*1000*(D15-D29)/1000000000*55%</x:f>
        <x:v>7.2387107142150455</x:v>
      </x:c>
      <x:c r="E30" s="50" t="n">
        <x:f>E13*1000*(E15-E29)/1000000000*55%</x:f>
        <x:v>7.83990980629739</x:v>
      </x:c>
      <x:c r="F30" s="50" t="n">
        <x:f>F13*1000*(F15-F29)/1000000000*55%</x:f>
        <x:v>8.422584105414584</x:v>
      </x:c>
      <x:c r="G30" s="50" t="n">
        <x:f>G13*1000*(G15-G29)/1000000000*55%</x:f>
        <x:v>9.79251430619691</x:v>
      </x:c>
      <x:c r="H30" s="50" t="n">
        <x:f>H13*1000*(H15-H29)/1000000000*55%</x:f>
        <x:v>10.972146463740161</x:v>
      </x:c>
      <x:c r="I30" s="50" t="n">
        <x:f>I13*1000*(I15-I29)/1000000000*55%</x:f>
        <x:v>12.223134671726436</x:v>
      </x:c>
      <x:c r="J30" s="50" t="n">
        <x:f>J13*1000*(J15-J29)/1000000000*55%</x:f>
        <x:v>13.25990460741668</x:v>
      </x:c>
      <x:c r="K30" s="50" t="n">
        <x:f>K13*1000*(K15-K29)/1000000000*55%</x:f>
        <x:v>14.202906096386169</x:v>
      </x:c>
      <x:c r="L30" t="str">
        <x:v>55% post-gross-profit capture</x:v>
      </x:c>
    </x:row>
    <x:row r="31">
      <x:c r="A31" t="str">
        <x:v>Serbia FCF conversion</x:v>
      </x:c>
      <x:c r="B31" s="26" t="n">
        <x:v>0.6</x:v>
      </x:c>
      <x:c r="C31" s="26" t="n">
        <x:v>0.65</x:v>
      </x:c>
      <x:c r="D31" s="26" t="n">
        <x:v>0.7</x:v>
      </x:c>
      <x:c r="E31" s="26" t="n">
        <x:v>0.75</x:v>
      </x:c>
      <x:c r="F31" s="26" t="n">
        <x:v>0.8</x:v>
      </x:c>
      <x:c r="G31" s="26" t="n">
        <x:v>0.8</x:v>
      </x:c>
      <x:c r="H31" s="26" t="n">
        <x:v>0.8</x:v>
      </x:c>
      <x:c r="I31" s="26" t="n">
        <x:v>0.8</x:v>
      </x:c>
      <x:c r="J31" s="26" t="n">
        <x:v>0.8</x:v>
      </x:c>
      <x:c r="K31" s="26" t="n">
        <x:v>0.8</x:v>
      </x:c>
      <x:c r="L31" t="str">
        <x:v>Growth-to-mature conversion</x:v>
      </x:c>
    </x:row>
    <x:row r="32">
      <x:c r="A32" t="str">
        <x:v>Serbia attributable FCF (RMB bn)</x:v>
      </x:c>
      <x:c r="B32" s="50" t="n">
        <x:f>B30*B31</x:f>
        <x:v>4.752551086963541</x:v>
      </x:c>
      <x:c r="C32" s="50" t="n">
        <x:f>C30*C31</x:f>
        <x:v>4.417810574611064</x:v>
      </x:c>
      <x:c r="D32" s="50" t="n">
        <x:f>D30*D31</x:f>
        <x:v>5.067097499950531</x:v>
      </x:c>
      <x:c r="E32" s="50" t="n">
        <x:f>E30*E31</x:f>
        <x:v>5.879932354723042</x:v>
      </x:c>
      <x:c r="F32" s="50" t="n">
        <x:f>F30*F31</x:f>
        <x:v>6.738067284331668</x:v>
      </x:c>
      <x:c r="G32" s="50" t="n">
        <x:f>G30*G31</x:f>
        <x:v>7.834011444957529</x:v>
      </x:c>
      <x:c r="H32" s="50" t="n">
        <x:f>H30*H31</x:f>
        <x:v>8.77771717099213</x:v>
      </x:c>
      <x:c r="I32" s="50" t="n">
        <x:f>I30*I31</x:f>
        <x:v>9.77850773738115</x:v>
      </x:c>
      <x:c r="J32" s="50" t="n">
        <x:f>J30*J31</x:f>
        <x:v>10.607923685933343</x:v>
      </x:c>
      <x:c r="K32" s="50" t="n">
        <x:f>K30*K31</x:f>
        <x:v>11.362324877108936</x:v>
      </x:c>
      <x:c r="L32" t="str">
        <x:v>Derived</x:v>
      </x:c>
    </x:row>
    <x:row r="33">
      <x:c r="A33" t="str">
        <x:v>Other Cu unit operating-cost proxy (RMB/t)</x:v>
      </x:c>
      <x:c r="B33" s="46" t="n">
        <x:v>43000</x:v>
      </x:c>
      <x:c r="C33" s="46" t="n">
        <x:v>44074.99999999999</x:v>
      </x:c>
      <x:c r="D33" s="46" t="n">
        <x:v>45176.875</x:v>
      </x:c>
      <x:c r="E33" s="46" t="n">
        <x:v>46306.296874999985</x:v>
      </x:c>
      <x:c r="F33" s="46" t="n">
        <x:v>47463.95429687498</x:v>
      </x:c>
      <x:c r="G33" s="46" t="n">
        <x:v>48650.55315429685</x:v>
      </x:c>
      <x:c r="H33" s="46" t="n">
        <x:v>49866.81698315427</x:v>
      </x:c>
      <x:c r="I33" s="46" t="n">
        <x:v>51113.487407733126</x:v>
      </x:c>
      <x:c r="J33" s="46" t="n">
        <x:v>52391.324592926445</x:v>
      </x:c>
      <x:c r="K33" s="46" t="n">
        <x:v>53701.1077077496</x:v>
      </x:c>
      <x:c r="L33" t="str">
        <x:v>Analyst proxy; higher-cost portfolio mix</x:v>
      </x:c>
    </x:row>
    <x:row r="34">
      <x:c r="A34" t="str">
        <x:v>Other Cu attributable NI (RMB bn)</x:v>
      </x:c>
      <x:c r="B34" s="50" t="n">
        <x:f>B14*1000*(B15-B33)/1000000000*50%</x:f>
        <x:v>9.18721725762832</x:v>
      </x:c>
      <x:c r="C34" s="50" t="n">
        <x:f>C14*1000*(C15-C33)/1000000000*50%</x:f>
        <x:v>8.08930344190266</x:v>
      </x:c>
      <x:c r="D34" s="50" t="n">
        <x:f>D14*1000*(D15-D33)/1000000000*50%</x:f>
        <x:v>9.26991896675</x:v>
      </x:c>
      <x:c r="E34" s="50" t="n">
        <x:f>E14*1000*(E15-E33)/1000000000*50%</x:f>
        <x:v>9.46863249634229</x:v>
      </x:c>
      <x:c r="F34" s="50" t="n">
        <x:f>F14*1000*(F15-F33)/1000000000*50%</x:f>
        <x:v>9.647368058190175</x:v>
      </x:c>
      <x:c r="G34" s="50" t="n">
        <x:f>G14*1000*(G15-G33)/1000000000*50%</x:f>
        <x:v>11.20516846793197</x:v>
      </x:c>
      <x:c r="H34" s="50" t="n">
        <x:f>H14*1000*(H15-H33)/1000000000*50%</x:f>
        <x:v>12.414060136583776</x:v>
      </x:c>
      <x:c r="I34" s="50" t="n">
        <x:f>I14*1000*(I15-I33)/1000000000*50%</x:f>
        <x:v>13.962131986352489</x:v>
      </x:c>
      <x:c r="J34" s="50" t="n">
        <x:f>J14*1000*(J15-J33)/1000000000*50%</x:f>
        <x:v>15.198011398035112</x:v>
      </x:c>
      <x:c r="K34" s="50" t="n">
        <x:f>K14*1000*(K15-K33)/1000000000*50%</x:f>
        <x:v>16.650528175691683</x:v>
      </x:c>
      <x:c r="L34" t="str">
        <x:v>50% post-gross-profit capture</x:v>
      </x:c>
    </x:row>
    <x:row r="35">
      <x:c r="A35" t="str">
        <x:v>Other Cu FCF conversion</x:v>
      </x:c>
      <x:c r="B35" s="26" t="n">
        <x:v>0.7</x:v>
      </x:c>
      <x:c r="C35" s="26" t="n">
        <x:v>0.75</x:v>
      </x:c>
      <x:c r="D35" s="26" t="n">
        <x:v>0.8</x:v>
      </x:c>
      <x:c r="E35" s="26" t="n">
        <x:v>0.83</x:v>
      </x:c>
      <x:c r="F35" s="26" t="n">
        <x:v>0.85</x:v>
      </x:c>
      <x:c r="G35" s="26" t="n">
        <x:v>0.85</x:v>
      </x:c>
      <x:c r="H35" s="26" t="n">
        <x:v>0.85</x:v>
      </x:c>
      <x:c r="I35" s="26" t="n">
        <x:v>0.85</x:v>
      </x:c>
      <x:c r="J35" s="26" t="n">
        <x:v>0.85</x:v>
      </x:c>
      <x:c r="K35" s="26" t="n">
        <x:v>0.85</x:v>
      </x:c>
      <x:c r="L35" t="str">
        <x:v>Portfolio conversion</x:v>
      </x:c>
    </x:row>
    <x:row r="36">
      <x:c r="A36" t="str">
        <x:v>Other Cu attributable FCF (RMB bn)</x:v>
      </x:c>
      <x:c r="B36" s="50" t="n">
        <x:f>B34*B35</x:f>
        <x:v>6.431052080339824</x:v>
      </x:c>
      <x:c r="C36" s="50" t="n">
        <x:f>C34*C35</x:f>
        <x:v>6.066977581426995</x:v>
      </x:c>
      <x:c r="D36" s="50" t="n">
        <x:f>D34*D35</x:f>
        <x:v>7.4159351734</x:v>
      </x:c>
      <x:c r="E36" s="50" t="n">
        <x:f>E34*E35</x:f>
        <x:v>7.8589649719641</x:v>
      </x:c>
      <x:c r="F36" s="50" t="n">
        <x:f>F34*F35</x:f>
        <x:v>8.200262849461648</x:v>
      </x:c>
      <x:c r="G36" s="50" t="n">
        <x:f>G34*G35</x:f>
        <x:v>9.524393197742173</x:v>
      </x:c>
      <x:c r="H36" s="50" t="n">
        <x:f>H34*H35</x:f>
        <x:v>10.551951116096209</x:v>
      </x:c>
      <x:c r="I36" s="50" t="n">
        <x:f>I34*I35</x:f>
        <x:v>11.867812188399615</x:v>
      </x:c>
      <x:c r="J36" s="50" t="n">
        <x:f>J34*J35</x:f>
        <x:v>12.918309688329845</x:v>
      </x:c>
      <x:c r="K36" s="50" t="n">
        <x:f>K34*K35</x:f>
        <x:v>14.15294894933793</x:v>
      </x:c>
      <x:c r="L36" t="str">
        <x:v>Derived</x:v>
      </x:c>
    </x:row>
    <x:row r="38">
      <x:c r="A38" t="str">
        <x:v>Mined gold (t)</x:v>
      </x:c>
      <x:c r="B38" s="54" t="n">
        <x:v>105</x:v>
      </x:c>
      <x:c r="C38" s="54" t="n">
        <x:v>120</x:v>
      </x:c>
      <x:c r="D38" s="54" t="n">
        <x:v>135</x:v>
      </x:c>
      <x:c r="E38" s="54" t="n">
        <x:v>140</x:v>
      </x:c>
      <x:c r="F38" s="54" t="n">
        <x:v>145</x:v>
      </x:c>
      <x:c r="G38" s="54" t="n">
        <x:v>146</x:v>
      </x:c>
      <x:c r="H38" s="54" t="n">
        <x:v>147.5</x:v>
      </x:c>
      <x:c r="I38" s="54" t="n">
        <x:v>149</x:v>
      </x:c>
      <x:c r="J38" s="54" t="n">
        <x:v>150.5</x:v>
      </x:c>
      <x:c r="K38" s="54" t="n">
        <x:v>152</x:v>
      </x:c>
      <x:c r="L38" t="str">
        <x:v>SRC_ZJ25 / prior model</x:v>
      </x:c>
    </x:row>
    <x:row r="39">
      <x:c r="A39" t="str">
        <x:v>Gold price (RMB/g)</x:v>
      </x:c>
      <x:c r="B39" s="54" t="n">
        <x:v>991.36</x:v>
      </x:c>
      <x:c r="C39" s="54" t="n">
        <x:v>1006.38</x:v>
      </x:c>
      <x:c r="D39" s="54" t="n">
        <x:v>982.37</x:v>
      </x:c>
      <x:c r="E39" s="54" t="n">
        <x:v>960.54</x:v>
      </x:c>
      <x:c r="F39" s="54" t="n">
        <x:v>938.71</x:v>
      </x:c>
      <x:c r="G39" s="54" t="n">
        <x:v>958.2254</x:v>
      </x:c>
      <x:c r="H39" s="54" t="n">
        <x:v>977.7408</x:v>
      </x:c>
      <x:c r="I39" s="54" t="n">
        <x:v>997.2562</x:v>
      </x:c>
      <x:c r="J39" s="54" t="n">
        <x:v>1016.7716</x:v>
      </x:c>
      <x:c r="K39" s="54" t="n">
        <x:v>1036.287</x:v>
      </x:c>
      <x:c r="L39" t="str">
        <x:v>SRC_ZJ prior model</x:v>
      </x:c>
    </x:row>
    <x:row r="40">
      <x:c r="A40" t="str">
        <x:v>Gold cost proxy (RMB/g)</x:v>
      </x:c>
      <x:c r="B40" s="54" t="n">
        <x:v>270</x:v>
      </x:c>
      <x:c r="C40" s="54" t="n">
        <x:v>276.75</x:v>
      </x:c>
      <x:c r="D40" s="54" t="n">
        <x:v>283.67</x:v>
      </x:c>
      <x:c r="E40" s="54" t="n">
        <x:v>290.76</x:v>
      </x:c>
      <x:c r="F40" s="54" t="n">
        <x:v>298.03</x:v>
      </x:c>
      <x:c r="G40" s="54" t="n">
        <x:v>305.8626</x:v>
      </x:c>
      <x:c r="H40" s="54" t="n">
        <x:v>313.6952</x:v>
      </x:c>
      <x:c r="I40" s="54" t="n">
        <x:v>321.5278</x:v>
      </x:c>
      <x:c r="J40" s="54" t="n">
        <x:v>329.3604</x:v>
      </x:c>
      <x:c r="K40" s="54" t="n">
        <x:v>337.193</x:v>
      </x:c>
      <x:c r="L40" t="str">
        <x:v>SRC_ZJ prior model</x:v>
      </x:c>
    </x:row>
    <x:row r="41">
      <x:c r="A41" t="str">
        <x:v>Gold attributable NI (RMB bn)</x:v>
      </x:c>
      <x:c r="B41" s="50" t="n">
        <x:f>B38*1000000*85%*(B39-B40)/1000000000*55%</x:f>
        <x:v>35.409759</x:v>
      </x:c>
      <x:c r="C41" s="50" t="n">
        <x:f>C38*1000000*85%*(C39-C40)/1000000000*55%</x:f>
        <x:v>40.932243</x:v>
      </x:c>
      <x:c r="D41" s="50" t="n">
        <x:f>D38*1000000*85%*(D39-D40)/1000000000*55%</x:f>
        <x:v>44.09670375</x:v>
      </x:c>
      <x:c r="E41" s="50" t="n">
        <x:f>E38*1000000*85%*(E39-E40)/1000000000*55%</x:f>
        <x:v>43.837101</x:v>
      </x:c>
      <x:c r="F41" s="50" t="n">
        <x:f>F38*1000000*85%*(F39-F40)/1000000000*55%</x:f>
        <x:v>43.43009550000001</x:v>
      </x:c>
      <x:c r="G41" s="50" t="n">
        <x:f>G38*1000000*85%*(G39-G40)/1000000000*55%</x:f>
        <x:v>44.527022914000014</x:v>
      </x:c>
      <x:c r="H41" s="50" t="n">
        <x:f>H38*1000000*85%*(H39-H40)/1000000000*55%</x:f>
        <x:v>45.790094405</x:v>
      </x:c>
      <x:c r="I41" s="50" t="n">
        <x:f>I38*1000000*85%*(I39-I40)/1000000000*55%</x:f>
        <x:v>47.069551023</x:v>
      </x:c>
      <x:c r="J41" s="50" t="n">
        <x:f>J38*1000000*85%*(J39-J40)/1000000000*55%</x:f>
        <x:v>48.365392768</x:v>
      </x:c>
      <x:c r="K41" s="50" t="n">
        <x:f>K38*1000000*85%*(K39-K40)/1000000000*55%</x:f>
        <x:v>49.67761964</x:v>
      </x:c>
      <x:c r="L41" t="str">
        <x:v>85% economic share proxy; 55% capture</x:v>
      </x:c>
    </x:row>
    <x:row r="42">
      <x:c r="A42" t="str">
        <x:v>Gold attributable FCF (RMB bn)</x:v>
      </x:c>
      <x:c r="B42" s="50" t="n">
        <x:f>B41*75%</x:f>
        <x:v>26.55731925</x:v>
      </x:c>
      <x:c r="C42" s="50" t="n">
        <x:f>C41*75%</x:f>
        <x:v>30.69918225</x:v>
      </x:c>
      <x:c r="D42" s="50" t="n">
        <x:f>D41*75%</x:f>
        <x:v>33.0725278125</x:v>
      </x:c>
      <x:c r="E42" s="50" t="n">
        <x:f>E41*75%</x:f>
        <x:v>32.87782575</x:v>
      </x:c>
      <x:c r="F42" s="50" t="n">
        <x:f>F41*75%</x:f>
        <x:v>32.57257162500001</x:v>
      </x:c>
      <x:c r="G42" s="50" t="n">
        <x:f>G41*75%</x:f>
        <x:v>33.39526718550001</x:v>
      </x:c>
      <x:c r="H42" s="50" t="n">
        <x:f>H41*75%</x:f>
        <x:v>34.34257080375</x:v>
      </x:c>
      <x:c r="I42" s="50" t="n">
        <x:f>I41*75%</x:f>
        <x:v>35.30216326725</x:v>
      </x:c>
      <x:c r="J42" s="50" t="n">
        <x:f>J41*75%</x:f>
        <x:v>36.274044576</x:v>
      </x:c>
      <x:c r="K42" s="50" t="n">
        <x:f>K41*75%</x:f>
        <x:v>37.258214730000006</x:v>
      </x:c>
      <x:c r="L42" t="str">
        <x:v>Mature portfolio conversion</x:v>
      </x:c>
    </x:row>
    <x:row r="43">
      <x:c r="A43" t="str">
        <x:v>Group LCE production (kt)</x:v>
      </x:c>
      <x:c r="B43" s="46" t="n">
        <x:v>110</x:v>
      </x:c>
      <x:c r="C43" s="46" t="n">
        <x:v>210</x:v>
      </x:c>
      <x:c r="D43" s="46" t="n">
        <x:v>295</x:v>
      </x:c>
      <x:c r="E43" s="46" t="n">
        <x:v>310</x:v>
      </x:c>
      <x:c r="F43" s="46" t="n">
        <x:v>325</x:v>
      </x:c>
      <x:c r="G43" s="46" t="n">
        <x:v>328</x:v>
      </x:c>
      <x:c r="H43" s="46" t="n">
        <x:v>331</x:v>
      </x:c>
      <x:c r="I43" s="46" t="n">
        <x:v>334</x:v>
      </x:c>
      <x:c r="J43" s="46" t="n">
        <x:v>337</x:v>
      </x:c>
      <x:c r="K43" s="46" t="n">
        <x:v>340</x:v>
      </x:c>
      <x:c r="L43" t="str">
        <x:v>SRC_ZJ25 / prior model</x:v>
      </x:c>
    </x:row>
    <x:row r="44">
      <x:c r="A44" t="str">
        <x:v>LCE price (kRMB/t)</x:v>
      </x:c>
      <x:c r="B44" s="54" t="n">
        <x:v>120</x:v>
      </x:c>
      <x:c r="C44" s="54" t="n">
        <x:v>115</x:v>
      </x:c>
      <x:c r="D44" s="54" t="n">
        <x:v>105</x:v>
      </x:c>
      <x:c r="E44" s="54" t="n">
        <x:v>100</x:v>
      </x:c>
      <x:c r="F44" s="54" t="n">
        <x:v>95</x:v>
      </x:c>
      <x:c r="G44" s="54" t="n">
        <x:v>96.9776</x:v>
      </x:c>
      <x:c r="H44" s="54" t="n">
        <x:v>98.9552</x:v>
      </x:c>
      <x:c r="I44" s="54" t="n">
        <x:v>100.9328</x:v>
      </x:c>
      <x:c r="J44" s="54" t="n">
        <x:v>102.9104</x:v>
      </x:c>
      <x:c r="K44" s="54" t="n">
        <x:v>104.888</x:v>
      </x:c>
      <x:c r="L44" t="str">
        <x:v>SRC_ZJ prior model</x:v>
      </x:c>
    </x:row>
    <x:row r="45">
      <x:c r="A45" t="str">
        <x:v>LCE cost proxy (kRMB/t)</x:v>
      </x:c>
      <x:c r="B45" s="54" t="n">
        <x:v>55</x:v>
      </x:c>
      <x:c r="C45" s="54" t="n">
        <x:v>56.1</x:v>
      </x:c>
      <x:c r="D45" s="54" t="n">
        <x:v>57.22</x:v>
      </x:c>
      <x:c r="E45" s="54" t="n">
        <x:v>58.366</x:v>
      </x:c>
      <x:c r="F45" s="54" t="n">
        <x:v>59.534</x:v>
      </x:c>
      <x:c r="G45" s="54" t="n">
        <x:v>60.7732</x:v>
      </x:c>
      <x:c r="H45" s="54" t="n">
        <x:v>62.0124</x:v>
      </x:c>
      <x:c r="I45" s="54" t="n">
        <x:v>63.2516</x:v>
      </x:c>
      <x:c r="J45" s="54" t="n">
        <x:v>64.4908</x:v>
      </x:c>
      <x:c r="K45" s="54" t="n">
        <x:v>65.73</x:v>
      </x:c>
      <x:c r="L45" t="str">
        <x:v>SRC_ZJ prior model</x:v>
      </x:c>
    </x:row>
    <x:row r="46">
      <x:c r="A46" t="str">
        <x:v>Lithium ex-Zangge attributable NI (RMB bn)</x:v>
      </x:c>
      <x:c r="B46" s="50" t="n">
        <x:f>MAX(0,B43-11)*1000*75%*((B44-B45)*1000)/1000000000*45%</x:f>
        <x:v>2.1718125</x:v>
      </x:c>
      <x:c r="C46" s="50" t="n">
        <x:f>MAX(0,C43-11)*1000*75%*((C44-C45)*1000)/1000000000*45%</x:f>
        <x:v>3.95587125</x:v>
      </x:c>
      <x:c r="D46" s="50" t="n">
        <x:f>MAX(0,D43-11)*1000*75%*((D44-D45)*1000)/1000000000*45%</x:f>
        <x:v>4.579713</x:v>
      </x:c>
      <x:c r="E46" s="50" t="n">
        <x:f>MAX(0,E43-11)*1000*75%*((E44-E45)*1000)/1000000000*45%</x:f>
        <x:v>4.201391025</x:v>
      </x:c>
      <x:c r="F46" s="50" t="n">
        <x:f>MAX(0,F43-11)*1000*75%*((F44-F45)*1000)/1000000000*45%</x:f>
        <x:v>3.7585093499999997</x:v>
      </x:c>
      <x:c r="G46" s="50" t="n">
        <x:f>MAX(0,G43-11)*1000*75%*((G44-G45)*1000)/1000000000*45%</x:f>
        <x:v>3.8734182449999994</x:v>
      </x:c>
      <x:c r="H46" s="50" t="n">
        <x:f>MAX(0,H43-11)*1000*75%*((H44-H45)*1000)/1000000000*45%</x:f>
        <x:v>3.9898224000000004</x:v>
      </x:c>
      <x:c r="I46" s="50" t="n">
        <x:f>MAX(0,I43-11)*1000*75%*((I44-I45)*1000)/1000000000*45%</x:f>
        <x:v>4.107721815</x:v>
      </x:c>
      <x:c r="J46" s="50" t="n">
        <x:f>MAX(0,J43-11)*1000*75%*((J44-J45)*1000)/1000000000*45%</x:f>
        <x:v>4.227116490000001</x:v>
      </x:c>
      <x:c r="K46" s="50" t="n">
        <x:f>MAX(0,K43-11)*1000*75%*((K44-K45)*1000)/1000000000*45%</x:f>
        <x:v>4.348006425</x:v>
      </x:c>
      <x:c r="L46" t="str">
        <x:v>Subtract 11kt Qarhan to avoid double-count; 75% econ share proxy</x:v>
      </x:c>
    </x:row>
    <x:row r="47">
      <x:c r="A47" t="str">
        <x:v>Lithium FCF conversion</x:v>
      </x:c>
      <x:c r="B47" s="26" t="n">
        <x:v>0.2</x:v>
      </x:c>
      <x:c r="C47" s="26" t="n">
        <x:v>0.3</x:v>
      </x:c>
      <x:c r="D47" s="26" t="n">
        <x:v>0.45</x:v>
      </x:c>
      <x:c r="E47" s="26" t="n">
        <x:v>0.6</x:v>
      </x:c>
      <x:c r="F47" s="26" t="n">
        <x:v>0.7</x:v>
      </x:c>
      <x:c r="G47" s="26" t="n">
        <x:v>0.75</x:v>
      </x:c>
      <x:c r="H47" s="26" t="n">
        <x:v>0.75</x:v>
      </x:c>
      <x:c r="I47" s="26" t="n">
        <x:v>0.75</x:v>
      </x:c>
      <x:c r="J47" s="26" t="n">
        <x:v>0.75</x:v>
      </x:c>
      <x:c r="K47" s="26" t="n">
        <x:v>0.8</x:v>
      </x:c>
      <x:c r="L47" t="str">
        <x:v>Growth capex heavy</x:v>
      </x:c>
    </x:row>
    <x:row r="48">
      <x:c r="A48" t="str">
        <x:v>Lithium ex-Zangge FCF (RMB bn)</x:v>
      </x:c>
      <x:c r="B48" s="50" t="n">
        <x:f>B46*B47</x:f>
        <x:v>0.43436250000000004</x:v>
      </x:c>
      <x:c r="C48" s="50" t="n">
        <x:f>C46*C47</x:f>
        <x:v>1.186761375</x:v>
      </x:c>
      <x:c r="D48" s="50" t="n">
        <x:f>D46*D47</x:f>
        <x:v>2.06087085</x:v>
      </x:c>
      <x:c r="E48" s="50" t="n">
        <x:f>E46*E47</x:f>
        <x:v>2.520834615</x:v>
      </x:c>
      <x:c r="F48" s="50" t="n">
        <x:f>F46*F47</x:f>
        <x:v>2.6309565449999996</x:v>
      </x:c>
      <x:c r="G48" s="50" t="n">
        <x:f>G46*G47</x:f>
        <x:v>2.9050636837499995</x:v>
      </x:c>
      <x:c r="H48" s="50" t="n">
        <x:f>H46*H47</x:f>
        <x:v>2.9923668</x:v>
      </x:c>
      <x:c r="I48" s="50" t="n">
        <x:f>I46*I47</x:f>
        <x:v>3.0807913612499997</x:v>
      </x:c>
      <x:c r="J48" s="50" t="n">
        <x:f>J46*J47</x:f>
        <x:v>3.170337367500001</x:v>
      </x:c>
      <x:c r="K48" s="50" t="n">
        <x:f>K46*K47</x:f>
        <x:v>3.4784051400000005</x:v>
      </x:c>
      <x:c r="L48" t="str">
        <x:v>Derived</x:v>
      </x:c>
    </x:row>
    <x:row r="49">
      <x:c r="A49" t="str">
        <x:v>Zn/Lead production (kt)</x:v>
      </x:c>
      <x:c r="B49" s="46" t="n">
        <x:v>400</x:v>
      </x:c>
      <x:c r="C49" s="46" t="n">
        <x:v>410</x:v>
      </x:c>
      <x:c r="D49" s="46" t="n">
        <x:v>425</x:v>
      </x:c>
      <x:c r="E49" s="46" t="n">
        <x:v>430</x:v>
      </x:c>
      <x:c r="F49" s="46" t="n">
        <x:v>435</x:v>
      </x:c>
      <x:c r="G49" s="46" t="n">
        <x:v>439</x:v>
      </x:c>
      <x:c r="H49" s="46" t="n">
        <x:v>443</x:v>
      </x:c>
      <x:c r="I49" s="46" t="n">
        <x:v>447</x:v>
      </x:c>
      <x:c r="J49" s="46" t="n">
        <x:v>451</x:v>
      </x:c>
      <x:c r="K49" s="46" t="n">
        <x:v>455</x:v>
      </x:c>
      <x:c r="L49" t="str">
        <x:v>SRC_ZJ</x:v>
      </x:c>
    </x:row>
    <x:row r="50">
      <x:c r="A50" t="str">
        <x:v>Zn price (kRMB/t)</x:v>
      </x:c>
      <x:c r="B50" s="54" t="n">
        <x:v>17.5</x:v>
      </x:c>
      <x:c r="C50" s="54" t="n">
        <x:v>16.5</x:v>
      </x:c>
      <x:c r="D50" s="54" t="n">
        <x:v>16</x:v>
      </x:c>
      <x:c r="E50" s="54" t="n">
        <x:v>16</x:v>
      </x:c>
      <x:c r="F50" s="54" t="n">
        <x:v>16</x:v>
      </x:c>
      <x:c r="G50" s="54" t="n">
        <x:v>16.333</x:v>
      </x:c>
      <x:c r="H50" s="54" t="n">
        <x:v>16.666</x:v>
      </x:c>
      <x:c r="I50" s="54" t="n">
        <x:v>16.999</x:v>
      </x:c>
      <x:c r="J50" s="54" t="n">
        <x:v>17.332</x:v>
      </x:c>
      <x:c r="K50" s="54" t="n">
        <x:v>17.665</x:v>
      </x:c>
      <x:c r="L50" t="str">
        <x:v>SRC_ZJ prior model</x:v>
      </x:c>
    </x:row>
    <x:row r="51">
      <x:c r="A51" t="str">
        <x:v>Zn cost proxy (kRMB/t)</x:v>
      </x:c>
      <x:c r="B51" s="54" t="n">
        <x:v>10</x:v>
      </x:c>
      <x:c r="C51" s="54" t="n">
        <x:v>10.25</x:v>
      </x:c>
      <x:c r="D51" s="54" t="n">
        <x:v>10.506</x:v>
      </x:c>
      <x:c r="E51" s="54" t="n">
        <x:v>10.769</x:v>
      </x:c>
      <x:c r="F51" s="54" t="n">
        <x:v>11.038</x:v>
      </x:c>
      <x:c r="G51" s="54" t="n">
        <x:v>11.3282</x:v>
      </x:c>
      <x:c r="H51" s="54" t="n">
        <x:v>11.6184</x:v>
      </x:c>
      <x:c r="I51" s="54" t="n">
        <x:v>11.9086</x:v>
      </x:c>
      <x:c r="J51" s="54" t="n">
        <x:v>12.1988</x:v>
      </x:c>
      <x:c r="K51" s="54" t="n">
        <x:v>12.489</x:v>
      </x:c>
      <x:c r="L51" t="str">
        <x:v>SRC_ZJ prior model</x:v>
      </x:c>
    </x:row>
    <x:row r="52">
      <x:c r="A52" t="str">
        <x:v>Zn/Lead attributable NI (RMB bn)</x:v>
      </x:c>
      <x:c r="B52" s="50" t="n">
        <x:f>B49*1000*80%*((B50-B51)*1000)/1000000000*45%</x:f>
        <x:v>1.08</x:v>
      </x:c>
      <x:c r="C52" s="50" t="n">
        <x:f>C49*1000*80%*((C50-C51)*1000)/1000000000*45%</x:f>
        <x:v>0.9225</x:v>
      </x:c>
      <x:c r="D52" s="50" t="n">
        <x:f>D49*1000*80%*((D50-D51)*1000)/1000000000*45%</x:f>
        <x:v>0.840582</x:v>
      </x:c>
      <x:c r="E52" s="50" t="n">
        <x:f>E49*1000*80%*((E50-E51)*1000)/1000000000*45%</x:f>
        <x:v>0.8097588</x:v>
      </x:c>
      <x:c r="F52" s="50" t="n">
        <x:f>F49*1000*80%*((F50-F51)*1000)/1000000000*45%</x:f>
        <x:v>0.7770492000000001</x:v>
      </x:c>
      <x:c r="G52" s="50" t="n">
        <x:f>G49*1000*80%*((G50-G51)*1000)/1000000000*45%</x:f>
        <x:v>0.7909585919999996</x:v>
      </x:c>
      <x:c r="H52" s="50" t="n">
        <x:f>H49*1000*80%*((H50-H51)*1000)/1000000000*45%</x:f>
        <x:v>0.8049912480000002</x:v>
      </x:c>
      <x:c r="I52" s="50" t="n">
        <x:f>I49*1000*80%*((I50-I51)*1000)/1000000000*45%</x:f>
        <x:v>0.8191471679999999</x:v>
      </x:c>
      <x:c r="J52" s="50" t="n">
        <x:f>J49*1000*80%*((J50-J51)*1000)/1000000000*45%</x:f>
        <x:v>0.833426352</x:v>
      </x:c>
      <x:c r="K52" s="50" t="n">
        <x:f>K49*1000*80%*((K50-K51)*1000)/1000000000*45%</x:f>
        <x:v>0.8478287999999997</x:v>
      </x:c>
      <x:c r="L52" t="str">
        <x:v>80% econ share proxy</x:v>
      </x:c>
    </x:row>
    <x:row r="53">
      <x:c r="A53" t="str">
        <x:v>Zn/Lead FCF (RMB bn)</x:v>
      </x:c>
      <x:c r="B53" s="50" t="n">
        <x:f>B52*80%</x:f>
        <x:v>0.8640000000000001</x:v>
      </x:c>
      <x:c r="C53" s="50" t="n">
        <x:f>C52*80%</x:f>
        <x:v>0.738</x:v>
      </x:c>
      <x:c r="D53" s="50" t="n">
        <x:f>D52*80%</x:f>
        <x:v>0.6724656000000001</x:v>
      </x:c>
      <x:c r="E53" s="50" t="n">
        <x:f>E52*80%</x:f>
        <x:v>0.64780704</x:v>
      </x:c>
      <x:c r="F53" s="50" t="n">
        <x:f>F52*80%</x:f>
        <x:v>0.6216393600000001</x:v>
      </x:c>
      <x:c r="G53" s="50" t="n">
        <x:f>G52*80%</x:f>
        <x:v>0.6327668735999997</x:v>
      </x:c>
      <x:c r="H53" s="50" t="n">
        <x:f>H52*80%</x:f>
        <x:v>0.6439929984000002</x:v>
      </x:c>
      <x:c r="I53" s="50" t="n">
        <x:f>I52*80%</x:f>
        <x:v>0.6553177344</x:v>
      </x:c>
      <x:c r="J53" s="50" t="n">
        <x:f>J52*80%</x:f>
        <x:v>0.6667410816000001</x:v>
      </x:c>
      <x:c r="K53" s="50" t="n">
        <x:f>K52*80%</x:f>
        <x:v>0.6782630399999998</x:v>
      </x:c>
      <x:c r="L53" t="str">
        <x:v>Derived</x:v>
      </x:c>
    </x:row>
    <x:row r="54">
      <x:c r="A54" t="str">
        <x:v>Silver production (t)</x:v>
      </x:c>
      <x:c r="B54" s="46" t="n">
        <x:v>520</x:v>
      </x:c>
      <x:c r="C54" s="46" t="n">
        <x:v>580</x:v>
      </x:c>
      <x:c r="D54" s="46" t="n">
        <x:v>650</x:v>
      </x:c>
      <x:c r="E54" s="46" t="n">
        <x:v>670</x:v>
      </x:c>
      <x:c r="F54" s="46" t="n">
        <x:v>690</x:v>
      </x:c>
      <x:c r="G54" s="46" t="n">
        <x:v>697</x:v>
      </x:c>
      <x:c r="H54" s="46" t="n">
        <x:v>704</x:v>
      </x:c>
      <x:c r="I54" s="46" t="n">
        <x:v>711</x:v>
      </x:c>
      <x:c r="J54" s="46" t="n">
        <x:v>718</x:v>
      </x:c>
      <x:c r="K54" s="46" t="n">
        <x:v>725</x:v>
      </x:c>
      <x:c r="L54" t="str">
        <x:v>SRC_ZJ</x:v>
      </x:c>
    </x:row>
    <x:row r="55">
      <x:c r="A55" t="str">
        <x:v>Silver price (RMB/g)</x:v>
      </x:c>
      <x:c r="B55" s="54" t="n">
        <x:v>15</x:v>
      </x:c>
      <x:c r="C55" s="54" t="n">
        <x:v>14.5</x:v>
      </x:c>
      <x:c r="D55" s="54" t="n">
        <x:v>14</x:v>
      </x:c>
      <x:c r="E55" s="54" t="n">
        <x:v>13.5</x:v>
      </x:c>
      <x:c r="F55" s="54" t="n">
        <x:v>13.5</x:v>
      </x:c>
      <x:c r="G55" s="54" t="n">
        <x:v>13.782</x:v>
      </x:c>
      <x:c r="H55" s="54" t="n">
        <x:v>14.064</x:v>
      </x:c>
      <x:c r="I55" s="54" t="n">
        <x:v>14.346</x:v>
      </x:c>
      <x:c r="J55" s="54" t="n">
        <x:v>14.628</x:v>
      </x:c>
      <x:c r="K55" s="54" t="n">
        <x:v>14.91</x:v>
      </x:c>
      <x:c r="L55" t="str">
        <x:v>SRC_ZJ prior model</x:v>
      </x:c>
    </x:row>
    <x:row r="56">
      <x:c r="A56" t="str">
        <x:v>Silver cost proxy (RMB/g)</x:v>
      </x:c>
      <x:c r="B56" s="54" t="n">
        <x:v>2.5</x:v>
      </x:c>
      <x:c r="C56" s="54" t="n">
        <x:v>2.55</x:v>
      </x:c>
      <x:c r="D56" s="54" t="n">
        <x:v>2.601</x:v>
      </x:c>
      <x:c r="E56" s="54" t="n">
        <x:v>2.653</x:v>
      </x:c>
      <x:c r="F56" s="54" t="n">
        <x:v>2.706</x:v>
      </x:c>
      <x:c r="G56" s="54" t="n">
        <x:v>2.7624</x:v>
      </x:c>
      <x:c r="H56" s="54" t="n">
        <x:v>2.8188</x:v>
      </x:c>
      <x:c r="I56" s="54" t="n">
        <x:v>2.8752</x:v>
      </x:c>
      <x:c r="J56" s="54" t="n">
        <x:v>2.9316</x:v>
      </x:c>
      <x:c r="K56" s="54" t="n">
        <x:v>2.988</x:v>
      </x:c>
      <x:c r="L56" t="str">
        <x:v>SRC_ZJ prior model</x:v>
      </x:c>
    </x:row>
    <x:row r="57">
      <x:c r="A57" t="str">
        <x:v>Silver attributable NI (RMB bn)</x:v>
      </x:c>
      <x:c r="B57" s="50" t="n">
        <x:f>B54*1000000*85%*(B55-B56)/1000000000*50%</x:f>
        <x:v>2.7625</x:v>
      </x:c>
      <x:c r="C57" s="50" t="n">
        <x:f>C54*1000000*85%*(C55-C56)/1000000000*50%</x:f>
        <x:v>2.945675</x:v>
      </x:c>
      <x:c r="D57" s="50" t="n">
        <x:f>D54*1000000*85%*(D55-D56)/1000000000*50%</x:f>
        <x:v>3.1489737500000006</x:v>
      </x:c>
      <x:c r="E57" s="50" t="n">
        <x:f>E54*1000000*85%*(E55-E56)/1000000000*50%</x:f>
        <x:v>3.08868325</x:v>
      </x:c>
      <x:c r="F57" s="50" t="n">
        <x:f>F54*1000000*85%*(F55-F56)/1000000000*50%</x:f>
        <x:v>3.1653405</x:v>
      </x:c>
      <x:c r="G57" s="50" t="n">
        <x:f>G54*1000000*85%*(G55-G56)/1000000000*50%</x:f>
        <x:v>3.26428101</x:v>
      </x:c>
      <x:c r="H57" s="50" t="n">
        <x:f>H54*1000000*85%*(H55-H56)/1000000000*50%</x:f>
        <x:v>3.36456384</x:v>
      </x:c>
      <x:c r="I57" s="50" t="n">
        <x:f>I54*1000000*85%*(I55-I56)/1000000000*50%</x:f>
        <x:v>3.46618899</x:v>
      </x:c>
      <x:c r="J57" s="50" t="n">
        <x:f>J54*1000000*85%*(J55-J56)/1000000000*50%</x:f>
        <x:v>3.56915646</x:v>
      </x:c>
      <x:c r="K57" s="50" t="n">
        <x:f>K54*1000000*85%*(K55-K56)/1000000000*50%</x:f>
        <x:v>3.67346625</x:v>
      </x:c>
      <x:c r="L57" t="str">
        <x:v>85% econ share proxy</x:v>
      </x:c>
    </x:row>
    <x:row r="58">
      <x:c r="A58" t="str">
        <x:v>Silver FCF (RMB bn)</x:v>
      </x:c>
      <x:c r="B58" s="50" t="n">
        <x:f>B57*80%</x:f>
        <x:v>2.2100000000000004</x:v>
      </x:c>
      <x:c r="C58" s="50" t="n">
        <x:f>C57*80%</x:f>
        <x:v>2.3565400000000003</x:v>
      </x:c>
      <x:c r="D58" s="50" t="n">
        <x:f>D57*80%</x:f>
        <x:v>2.5191790000000007</x:v>
      </x:c>
      <x:c r="E58" s="50" t="n">
        <x:f>E57*80%</x:f>
        <x:v>2.4709466</x:v>
      </x:c>
      <x:c r="F58" s="50" t="n">
        <x:f>F57*80%</x:f>
        <x:v>2.5322724</x:v>
      </x:c>
      <x:c r="G58" s="50" t="n">
        <x:f>G57*80%</x:f>
        <x:v>2.611424808</x:v>
      </x:c>
      <x:c r="H58" s="50" t="n">
        <x:f>H57*80%</x:f>
        <x:v>2.6916510720000004</x:v>
      </x:c>
      <x:c r="I58" s="50" t="n">
        <x:f>I57*80%</x:f>
        <x:v>2.7729511920000003</x:v>
      </x:c>
      <x:c r="J58" s="50" t="n">
        <x:f>J57*80%</x:f>
        <x:v>2.8553251680000002</x:v>
      </x:c>
      <x:c r="K58" s="50" t="n">
        <x:f>K57*80%</x:f>
        <x:v>2.9387730000000003</x:v>
      </x:c>
      <x:c r="L58" t="str">
        <x:v>Derived</x:v>
      </x:c>
    </x:row>
    <x:row r="59">
      <x:c r="A59" t="str">
        <x:v>Moly production (kt)</x:v>
      </x:c>
      <x:c r="B59" s="54" t="n">
        <x:v>15</x:v>
      </x:c>
      <x:c r="C59" s="54" t="n">
        <x:v>22</x:v>
      </x:c>
      <x:c r="D59" s="54" t="n">
        <x:v>30</x:v>
      </x:c>
      <x:c r="E59" s="54" t="n">
        <x:v>31.5</x:v>
      </x:c>
      <x:c r="F59" s="54" t="n">
        <x:v>33</x:v>
      </x:c>
      <x:c r="G59" s="54" t="n">
        <x:v>33.3</x:v>
      </x:c>
      <x:c r="H59" s="54" t="n">
        <x:v>33.6</x:v>
      </x:c>
      <x:c r="I59" s="54" t="n">
        <x:v>33.9</x:v>
      </x:c>
      <x:c r="J59" s="54" t="n">
        <x:v>34.2</x:v>
      </x:c>
      <x:c r="K59" s="54" t="n">
        <x:v>34.5</x:v>
      </x:c>
      <x:c r="L59" t="str">
        <x:v>SRC_ZJ</x:v>
      </x:c>
    </x:row>
    <x:row r="60">
      <x:c r="A60" t="str">
        <x:v>Moly price (kRMB/t)</x:v>
      </x:c>
      <x:c r="B60" s="54" t="n">
        <x:v>350</x:v>
      </x:c>
      <x:c r="C60" s="54" t="n">
        <x:v>330</x:v>
      </x:c>
      <x:c r="D60" s="54" t="n">
        <x:v>320</x:v>
      </x:c>
      <x:c r="E60" s="54" t="n">
        <x:v>320</x:v>
      </x:c>
      <x:c r="F60" s="54" t="n">
        <x:v>320</x:v>
      </x:c>
      <x:c r="G60" s="54" t="n">
        <x:v>326.6614</x:v>
      </x:c>
      <x:c r="H60" s="54" t="n">
        <x:v>333.3228</x:v>
      </x:c>
      <x:c r="I60" s="54" t="n">
        <x:v>339.9842</x:v>
      </x:c>
      <x:c r="J60" s="54" t="n">
        <x:v>346.6456</x:v>
      </x:c>
      <x:c r="K60" s="54" t="n">
        <x:v>353.307</x:v>
      </x:c>
      <x:c r="L60" t="str">
        <x:v>SRC_ZJ prior model</x:v>
      </x:c>
    </x:row>
    <x:row r="61">
      <x:c r="A61" t="str">
        <x:v>Moly cost proxy (kRMB/t)</x:v>
      </x:c>
      <x:c r="B61" s="54" t="n">
        <x:v>150</x:v>
      </x:c>
      <x:c r="C61" s="54" t="n">
        <x:v>153.75</x:v>
      </x:c>
      <x:c r="D61" s="54" t="n">
        <x:v>157.594</x:v>
      </x:c>
      <x:c r="E61" s="54" t="n">
        <x:v>161.534</x:v>
      </x:c>
      <x:c r="F61" s="54" t="n">
        <x:v>165.572</x:v>
      </x:c>
      <x:c r="G61" s="54" t="n">
        <x:v>169.9234</x:v>
      </x:c>
      <x:c r="H61" s="54" t="n">
        <x:v>174.2748</x:v>
      </x:c>
      <x:c r="I61" s="54" t="n">
        <x:v>178.6262</x:v>
      </x:c>
      <x:c r="J61" s="54" t="n">
        <x:v>182.9776</x:v>
      </x:c>
      <x:c r="K61" s="54" t="n">
        <x:v>187.329</x:v>
      </x:c>
      <x:c r="L61" t="str">
        <x:v>SRC_ZJ prior model</x:v>
      </x:c>
    </x:row>
    <x:row r="62">
      <x:c r="A62" t="str">
        <x:v>Moly attributable NI (RMB bn)</x:v>
      </x:c>
      <x:c r="B62" s="50" t="n">
        <x:f>B59*1000*90%*((B60-B61)*1000)/1000000000*50%</x:f>
        <x:v>1.35</x:v>
      </x:c>
      <x:c r="C62" s="50" t="n">
        <x:f>C59*1000*90%*((C60-C61)*1000)/1000000000*50%</x:f>
        <x:v>1.744875</x:v>
      </x:c>
      <x:c r="D62" s="50" t="n">
        <x:f>D59*1000*90%*((D60-D61)*1000)/1000000000*50%</x:f>
        <x:v>2.192481</x:v>
      </x:c>
      <x:c r="E62" s="50" t="n">
        <x:f>E59*1000*90%*((E60-E61)*1000)/1000000000*50%</x:f>
        <x:v>2.24625555</x:v>
      </x:c>
      <x:c r="F62" s="50" t="n">
        <x:f>F59*1000*90%*((F60-F61)*1000)/1000000000*50%</x:f>
        <x:v>2.2932558</x:v>
      </x:c>
      <x:c r="G62" s="50" t="n">
        <x:f>G59*1000*90%*((G60-G61)*1000)/1000000000*50%</x:f>
        <x:v>2.3487189300000004</x:v>
      </x:c>
      <x:c r="H62" s="50" t="n">
        <x:f>H59*1000*90%*((H60-H61)*1000)/1000000000*50%</x:f>
        <x:v>2.4048057599999995</x:v>
      </x:c>
      <x:c r="I62" s="50" t="n">
        <x:f>I59*1000*90%*((I60-I61)*1000)/1000000000*50%</x:f>
        <x:v>2.4615162899999996</x:v>
      </x:c>
      <x:c r="J62" s="50" t="n">
        <x:f>J59*1000*90%*((J60-J61)*1000)/1000000000*50%</x:f>
        <x:v>2.51885052</x:v>
      </x:c>
      <x:c r="K62" s="50" t="n">
        <x:f>K59*1000*90%*((K60-K61)*1000)/1000000000*50%</x:f>
        <x:v>2.57680845</x:v>
      </x:c>
      <x:c r="L62" t="str">
        <x:v>90% econ share proxy</x:v>
      </x:c>
    </x:row>
    <x:row r="63">
      <x:c r="A63" t="str">
        <x:v>Moly FCF (RMB bn)</x:v>
      </x:c>
      <x:c r="B63" s="50" t="n">
        <x:f>B62*80%</x:f>
        <x:v>1.08</x:v>
      </x:c>
      <x:c r="C63" s="50" t="n">
        <x:f>C62*80%</x:f>
        <x:v>1.3959000000000001</x:v>
      </x:c>
      <x:c r="D63" s="50" t="n">
        <x:f>D62*80%</x:f>
        <x:v>1.7539848</x:v>
      </x:c>
      <x:c r="E63" s="50" t="n">
        <x:f>E62*80%</x:f>
        <x:v>1.79700444</x:v>
      </x:c>
      <x:c r="F63" s="50" t="n">
        <x:f>F62*80%</x:f>
        <x:v>1.83460464</x:v>
      </x:c>
      <x:c r="G63" s="50" t="n">
        <x:f>G62*80%</x:f>
        <x:v>1.8789751440000004</x:v>
      </x:c>
      <x:c r="H63" s="50" t="n">
        <x:f>H62*80%</x:f>
        <x:v>1.9238446079999996</x:v>
      </x:c>
      <x:c r="I63" s="50" t="n">
        <x:f>I62*80%</x:f>
        <x:v>1.9692130319999999</x:v>
      </x:c>
      <x:c r="J63" s="50" t="n">
        <x:f>J62*80%</x:f>
        <x:v>2.015080416</x:v>
      </x:c>
      <x:c r="K63" s="50" t="n">
        <x:f>K62*80%</x:f>
        <x:v>2.0614467600000004</x:v>
      </x:c>
      <x:c r="L63" t="str">
        <x:v>Derived</x:v>
      </x:c>
    </x:row>
    <x:row r="64">
      <x:c r="A64" t="str">
        <x:v>Zangge unique assets look-through NI (RMB bn)</x:v>
      </x:c>
      <x:c r="B64" s="56" t="n">
        <x:f>('03_Zangge_Unique'!B12+'03_Zangge_Unique'!B18)*'07_Assumptions'!$B$7</x:f>
        <x:v>0.44897489922443784</x:v>
      </x:c>
      <x:c r="C64" s="56" t="n">
        <x:f>('03_Zangge_Unique'!C12+'03_Zangge_Unique'!C18)*'07_Assumptions'!$B$7</x:f>
        <x:v>0.558359646927596</x:v>
      </x:c>
      <x:c r="D64" s="56" t="n">
        <x:f>('03_Zangge_Unique'!D12+'03_Zangge_Unique'!D18)*'07_Assumptions'!$B$7</x:f>
        <x:v>0.5771115466983947</x:v>
      </x:c>
      <x:c r="E64" s="56" t="n">
        <x:f>('03_Zangge_Unique'!E12+'03_Zangge_Unique'!E18)*'07_Assumptions'!$B$7</x:f>
        <x:v>0.5770425337375158</x:v>
      </x:c>
      <x:c r="F64" s="56" t="n">
        <x:f>('03_Zangge_Unique'!F12+'03_Zangge_Unique'!F18)*'07_Assumptions'!$B$7</x:f>
        <x:v>0.5926736356612694</x:v>
      </x:c>
      <x:c r="G64" s="56" t="n">
        <x:f>('03_Zangge_Unique'!G12+'03_Zangge_Unique'!G18)*'07_Assumptions'!$B$7</x:f>
        <x:v>0.6032460154756316</x:v>
      </x:c>
      <x:c r="H64" s="56" t="n">
        <x:f>('03_Zangge_Unique'!H12+'03_Zangge_Unique'!H18)*'07_Assumptions'!$B$7</x:f>
        <x:v>0.6136210333565347</x:v>
      </x:c>
      <x:c r="I64" s="56" t="n">
        <x:f>('03_Zangge_Unique'!I12+'03_Zangge_Unique'!I18)*'07_Assumptions'!$B$7</x:f>
        <x:v>0.6237937552556426</x:v>
      </x:c>
      <x:c r="J64" s="56" t="n">
        <x:f>('03_Zangge_Unique'!J12+'03_Zangge_Unique'!J18)*'07_Assumptions'!$B$7</x:f>
        <x:v>0.6337591237734103</x:v>
      </x:c>
      <x:c r="K64" s="56" t="n">
        <x:f>('03_Zangge_Unique'!K12+'03_Zangge_Unique'!K18)*'07_Assumptions'!$B$7</x:f>
        <x:v>0.643511955075304</x:v>
      </x:c>
      <x:c r="L64" t="str">
        <x:v>Julong excluded</x:v>
      </x:c>
    </x:row>
    <x:row r="65">
      <x:c r="A65" t="str">
        <x:v>Zangge unique assets look-through FCF (RMB bn)</x:v>
      </x:c>
      <x:c r="B65" s="56" t="n">
        <x:f>('03_Zangge_Unique'!B13+'03_Zangge_Unique'!B20)*'07_Assumptions'!$B$7</x:f>
        <x:v>0.387873587428817</x:v>
      </x:c>
      <x:c r="C65" s="56" t="n">
        <x:f>('03_Zangge_Unique'!C13+'03_Zangge_Unique'!C20)*'07_Assumptions'!$B$7</x:f>
        <x:v>0.4693518731762589</x:v>
      </x:c>
      <x:c r="D65" s="56" t="n">
        <x:f>('03_Zangge_Unique'!D13+'03_Zangge_Unique'!D20)*'07_Assumptions'!$B$7</x:f>
        <x:v>0.4919143078694955</x:v>
      </x:c>
      <x:c r="E65" s="56" t="n">
        <x:f>('03_Zangge_Unique'!E13+'03_Zangge_Unique'!E20)*'07_Assumptions'!$B$7</x:f>
        <x:v>0.49207576166461076</x:v>
      </x:c>
      <x:c r="F65" s="56" t="n">
        <x:f>('03_Zangge_Unique'!F13+'03_Zangge_Unique'!F20)*'07_Assumptions'!$B$7</x:f>
        <x:v>0.5051167458353134</x:v>
      </x:c>
      <x:c r="G65" s="56" t="n">
        <x:f>('03_Zangge_Unique'!G13+'03_Zangge_Unique'!G20)*'07_Assumptions'!$B$7</x:f>
        <x:v>0.5141130738353055</x:v>
      </x:c>
      <x:c r="H65" s="56" t="n">
        <x:f>('03_Zangge_Unique'!H13+'03_Zangge_Unique'!H20)*'07_Assumptions'!$B$7</x:f>
        <x:v>0.5229376481817173</x:v>
      </x:c>
      <x:c r="I65" s="56" t="n">
        <x:f>('03_Zangge_Unique'!I13+'03_Zangge_Unique'!I20)*'07_Assumptions'!$B$7</x:f>
        <x:v>0.5315861750332096</x:v>
      </x:c>
      <x:c r="J65" s="56" t="n">
        <x:f>('03_Zangge_Unique'!J13+'03_Zangge_Unique'!J20)*'07_Assumptions'!$B$7</x:f>
        <x:v>0.5400542532024093</x:v>
      </x:c>
      <x:c r="K65" s="56" t="n">
        <x:f>('03_Zangge_Unique'!K13+'03_Zangge_Unique'!K20)*'07_Assumptions'!$B$7</x:f>
        <x:v>0.548337371472259</x:v>
      </x:c>
      <x:c r="L65" t="str">
        <x:v>Julong excluded</x:v>
      </x:c>
    </x:row>
    <x:row r="66">
      <x:c r="A66" t="str">
        <x:v>Corporate/refining/trading NI residual (RMB bn)</x:v>
      </x:c>
      <x:c r="B66" s="54" t="n">
        <x:v>1.5</x:v>
      </x:c>
      <x:c r="C66" s="54" t="n">
        <x:v>2</x:v>
      </x:c>
      <x:c r="D66" s="54" t="n">
        <x:v>2</x:v>
      </x:c>
      <x:c r="E66" s="54" t="n">
        <x:v>2</x:v>
      </x:c>
      <x:c r="F66" s="54" t="n">
        <x:v>2</x:v>
      </x:c>
      <x:c r="G66" s="54" t="n">
        <x:v>2</x:v>
      </x:c>
      <x:c r="H66" s="54" t="n">
        <x:v>2</x:v>
      </x:c>
      <x:c r="I66" s="54" t="n">
        <x:v>2</x:v>
      </x:c>
      <x:c r="J66" s="54" t="n">
        <x:v>2</x:v>
      </x:c>
      <x:c r="K66" s="54" t="n">
        <x:v>2</x:v>
      </x:c>
      <x:c r="L66" t="str">
        <x:v>Small explicit residual; replaces old broad group capture factor</x:v>
      </x:c>
    </x:row>
    <x:row r="67">
      <x:c r="A67" t="str">
        <x:v>Corporate/refining/trading FCF (RMB bn)</x:v>
      </x:c>
      <x:c r="B67" s="50" t="n">
        <x:f>B66*50%</x:f>
        <x:v>0.75</x:v>
      </x:c>
      <x:c r="C67" s="50" t="n">
        <x:f>C66*50%</x:f>
        <x:v>1</x:v>
      </x:c>
      <x:c r="D67" s="50" t="n">
        <x:f>D66*50%</x:f>
        <x:v>1</x:v>
      </x:c>
      <x:c r="E67" s="50" t="n">
        <x:f>E66*50%</x:f>
        <x:v>1</x:v>
      </x:c>
      <x:c r="F67" s="50" t="n">
        <x:f>F66*50%</x:f>
        <x:v>1</x:v>
      </x:c>
      <x:c r="G67" s="50" t="n">
        <x:f>G66*50%</x:f>
        <x:v>1</x:v>
      </x:c>
      <x:c r="H67" s="50" t="n">
        <x:f>H66*50%</x:f>
        <x:v>1</x:v>
      </x:c>
      <x:c r="I67" s="50" t="n">
        <x:f>I66*50%</x:f>
        <x:v>1</x:v>
      </x:c>
      <x:c r="J67" s="50" t="n">
        <x:f>J66*50%</x:f>
        <x:v>1</x:v>
      </x:c>
      <x:c r="K67" s="50" t="n">
        <x:f>K66*50%</x:f>
        <x:v>1</x:v>
      </x:c>
      <x:c r="L67" t="str">
        <x:v>Conservative cash conversion</x:v>
      </x:c>
    </x:row>
    <x:row r="69">
      <x:c r="A69" s="64" t="str">
        <x:v>Total modeled attributable NI (RMB bn)</x:v>
      </x:c>
      <x:c r="B69" s="65" t="n">
        <x:f>B16+B27+B30+B34+B41+B46+B52+B57+B62+B64+B66</x:f>
        <x:v>77.0474589424523</x:v>
      </x:c>
      <x:c r="C69" s="65" t="n">
        <x:f>C16+C27+C30+C34+C41+C46+C52+C57+C62+C64+C66</x:f>
        <x:v>81.91899185515142</x:v>
      </x:c>
      <x:c r="D69" s="65" t="n">
        <x:f>D16+D27+D30+D34+D41+D46+D52+D57+D62+D64+D66</x:f>
        <x:v>90.03130318826601</x:v>
      </x:c>
      <x:c r="E69" s="65" t="n">
        <x:f>E16+E27+E30+E34+E41+E46+E52+E57+E62+E64+E66</x:f>
        <x:v>90.76084318513645</x:v>
      </x:c>
      <x:c r="F69" s="65" t="n">
        <x:f>F16+F27+F30+F34+F41+F46+F52+F57+F62+F64+F66</x:f>
        <x:v>91.0671045688098</x:v>
      </x:c>
      <x:c r="G69" s="65" t="n">
        <x:f>G16+G27+G30+G34+G41+G46+G52+G57+G62+G64+G66</x:f>
        <x:v>97.5597058097602</x:v>
      </x:c>
      <x:c r="H69" s="65" t="n">
        <x:f>H16+H27+H30+H34+H41+H46+H52+H57+H62+H64+H66</x:f>
        <x:v>103.24629613365924</x:v>
      </x:c>
      <x:c r="I69" s="65" t="n">
        <x:f>I16+I27+I30+I34+I41+I46+I52+I57+I62+I64+I66</x:f>
        <x:v>109.66478902291654</x:v>
      </x:c>
      <x:c r="J69" s="65" t="n">
        <x:f>J16+J27+J30+J34+J41+J46+J52+J57+J62+J64+J66</x:f>
        <x:v>115.16244905346375</x:v>
      </x:c>
      <x:c r="K69" s="65" t="n">
        <x:f>K16+K27+K30+K34+K41+K46+K52+K57+K62+K64+K66</x:f>
        <x:v>120.89891627628447</x:v>
      </x:c>
      <x:c r="L69" s="64"/>
    </x:row>
    <x:row r="70">
      <x:c r="A70" s="66" t="str">
        <x:v>Total modeled economic FCF (RMB bn)</x:v>
      </x:c>
      <x:c r="B70" s="50" t="n">
        <x:f>B17+B28+B32+B36+B42+B48+B53+B58+B63+B65+B67</x:f>
        <x:v>54.34629395255208</x:v>
      </x:c>
      <x:c r="C70" s="50" t="n">
        <x:f>C17+C28+C32+C36+C42+C48+C53+C58+C63+C65+C67</x:f>
        <x:v>59.9913380342377</x:v>
      </x:c>
      <x:c r="D70" s="50" t="n">
        <x:f>D17+D28+D32+D36+D42+D48+D53+D58+D63+D65+D67</x:f>
        <x:v>68.88375805860817</x:v>
      </x:c>
      <x:c r="E70" s="50" t="n">
        <x:f>E17+E28+E32+E36+E42+E48+E53+E58+E63+E65+E67</x:f>
        <x:v>71.13096018808982</x:v>
      </x:c>
      <x:c r="F70" s="50" t="n">
        <x:f>F17+F28+F32+F36+F42+F48+F53+F58+F63+F65+F67</x:f>
        <x:v>72.48144025933414</x:v>
      </x:c>
      <x:c r="G70" s="50" t="n">
        <x:f>G17+G28+G32+G36+G42+G48+G53+G58+G63+G65+G67</x:f>
        <x:v>78.12784693008072</x:v>
      </x:c>
      <x:c r="H70" s="50" t="n">
        <x:f>H17+H28+H32+H36+H42+H48+H53+H58+H63+H65+H67</x:f>
        <x:v>82.86761709017533</x:v>
      </x:c>
      <x:c r="I70" s="50" t="n">
        <x:f>I17+I28+I32+I36+I42+I48+I53+I58+I63+I65+I67</x:f>
        <x:v>88.24239083149725</x:v>
      </x:c>
      <x:c r="J70" s="50" t="n">
        <x:f>J17+J28+J32+J36+J42+J48+J53+J58+J63+J65+J67</x:f>
        <x:v>92.81839070759985</x:v>
      </x:c>
      <x:c r="K70" s="50" t="n">
        <x:f>K17+K28+K32+K36+K42+K48+K53+K58+K63+K65+K67</x:f>
        <x:v>97.82345239561445</x:v>
      </x:c>
      <x:c r="L70" s="66"/>
    </x:row>
  </x:sheetData>
  <x:mergeCells>
    <x:mergeCell ref="A1:L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4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50" hidden="0" customWidth="1"/>
  </x:cols>
  <x:sheetData>
    <x:row r="1">
      <x:c r="A1" s="24" t="str">
        <x:v>Zijin — Profit, FCF, Dividend &amp; Multi-Method Valuation</x:v>
      </x:c>
      <x:c r="B1" s="24"/>
      <x:c r="C1" s="24"/>
      <x:c r="D1" s="24"/>
      <x:c r="E1" s="24"/>
      <x:c r="F1" s="24"/>
      <x:c r="G1" s="24"/>
      <x:c r="H1" s="24"/>
      <x:c r="I1" s="24"/>
      <x:c r="J1" s="24"/>
      <x:c r="K1" s="24"/>
      <x:c r="L1" s="24"/>
    </x:row>
    <x:row r="3">
      <x:c r="A3" s="5" t="str">
        <x:v>Metric</x:v>
      </x:c>
      <x:c r="B3" s="5" t="n">
        <x:v>2026</x:v>
      </x:c>
      <x:c r="C3" s="5" t="n">
        <x:v>2027</x:v>
      </x:c>
      <x:c r="D3" s="5" t="n">
        <x:v>2028</x:v>
      </x:c>
      <x:c r="E3" s="5" t="n">
        <x:v>2029</x:v>
      </x:c>
      <x:c r="F3" s="5" t="n">
        <x:v>2030</x:v>
      </x:c>
      <x:c r="G3" s="5" t="n">
        <x:v>2031</x:v>
      </x:c>
      <x:c r="H3" s="5" t="n">
        <x:v>2032</x:v>
      </x:c>
      <x:c r="I3" s="5" t="n">
        <x:v>2033</x:v>
      </x:c>
      <x:c r="J3" s="5" t="n">
        <x:v>2034</x:v>
      </x:c>
      <x:c r="K3" s="5" t="n">
        <x:v>2035</x:v>
      </x:c>
      <x:c r="L3" s="5" t="str">
        <x:v>Note</x:v>
      </x:c>
    </x:row>
    <x:row r="4">
      <x:c r="A4" t="str">
        <x:v>Shares (bn)</x:v>
      </x:c>
      <x:c r="B4" s="22" t="n">
        <x:v>27.5</x:v>
      </x:c>
      <x:c r="C4" s="22" t="n">
        <x:v>27.6</x:v>
      </x:c>
      <x:c r="D4" s="22" t="n">
        <x:v>27.75</x:v>
      </x:c>
      <x:c r="E4" s="22" t="n">
        <x:v>27.9</x:v>
      </x:c>
      <x:c r="F4" s="22" t="n">
        <x:v>28</x:v>
      </x:c>
      <x:c r="G4" s="22" t="n">
        <x:v>28.06</x:v>
      </x:c>
      <x:c r="H4" s="22" t="n">
        <x:v>28.12</x:v>
      </x:c>
      <x:c r="I4" s="22" t="n">
        <x:v>28.18</x:v>
      </x:c>
      <x:c r="J4" s="22" t="n">
        <x:v>28.24</x:v>
      </x:c>
      <x:c r="K4" s="22" t="n">
        <x:v>28.3</x:v>
      </x:c>
    </x:row>
    <x:row r="5">
      <x:c r="A5" t="str">
        <x:v>Net profit (RMB bn)</x:v>
      </x:c>
      <x:c r="B5" s="56" t="n">
        <x:f>'05_Zijin_Assets'!B69</x:f>
        <x:v>77.0474589424523</x:v>
      </x:c>
      <x:c r="C5" s="56" t="n">
        <x:f>'05_Zijin_Assets'!C69</x:f>
        <x:v>81.91899185515142</x:v>
      </x:c>
      <x:c r="D5" s="56" t="n">
        <x:f>'05_Zijin_Assets'!D69</x:f>
        <x:v>90.03130318826601</x:v>
      </x:c>
      <x:c r="E5" s="56" t="n">
        <x:f>'05_Zijin_Assets'!E69</x:f>
        <x:v>90.76084318513645</x:v>
      </x:c>
      <x:c r="F5" s="56" t="n">
        <x:f>'05_Zijin_Assets'!F69</x:f>
        <x:v>91.0671045688098</x:v>
      </x:c>
      <x:c r="G5" s="56" t="n">
        <x:f>'05_Zijin_Assets'!G69</x:f>
        <x:v>97.5597058097602</x:v>
      </x:c>
      <x:c r="H5" s="56" t="n">
        <x:f>'05_Zijin_Assets'!H69</x:f>
        <x:v>103.24629613365924</x:v>
      </x:c>
      <x:c r="I5" s="56" t="n">
        <x:f>'05_Zijin_Assets'!I69</x:f>
        <x:v>109.66478902291654</x:v>
      </x:c>
      <x:c r="J5" s="56" t="n">
        <x:f>'05_Zijin_Assets'!J69</x:f>
        <x:v>115.16244905346375</x:v>
      </x:c>
      <x:c r="K5" s="56" t="n">
        <x:f>'05_Zijin_Assets'!K69</x:f>
        <x:v>120.89891627628447</x:v>
      </x:c>
    </x:row>
    <x:row r="6">
      <x:c r="A6" t="str">
        <x:v>EPS (RMB/sh)</x:v>
      </x:c>
      <x:c r="B6" s="58" t="n">
        <x:f>B5/B4</x:f>
        <x:v>2.801725779725538</x:v>
      </x:c>
      <x:c r="C6" s="58" t="n">
        <x:f>C5/C4</x:f>
        <x:v>2.968079415041718</x:v>
      </x:c>
      <x:c r="D6" s="58" t="n">
        <x:f>D5/D4</x:f>
        <x:v>3.24437128606364</x:v>
      </x:c>
      <x:c r="E6" s="58" t="n">
        <x:f>E5/E4</x:f>
        <x:v>3.2530768166715576</x:v>
      </x:c>
      <x:c r="F6" s="58" t="n">
        <x:f>F5/F4</x:f>
        <x:v>3.252396591743207</x:v>
      </x:c>
      <x:c r="G6" s="58" t="n">
        <x:f>G5/G4</x:f>
        <x:v>3.476824868487534</x:v>
      </x:c>
      <x:c r="H6" s="58" t="n">
        <x:f>H5/H4</x:f>
        <x:v>3.6716321526905844</x:v>
      </x:c>
      <x:c r="I6" s="58" t="n">
        <x:f>I5/I4</x:f>
        <x:v>3.8915822932191815</x:v>
      </x:c>
      <x:c r="J6" s="58" t="n">
        <x:f>J5/J4</x:f>
        <x:v>4.077990405575912</x:v>
      </x:c>
      <x:c r="K6" s="58" t="n">
        <x:f>K5/K4</x:f>
        <x:v>4.272046511529487</x:v>
      </x:c>
    </x:row>
    <x:row r="7">
      <x:c r="A7" t="str">
        <x:v>Economic FCF (RMB bn)</x:v>
      </x:c>
      <x:c r="B7" s="56" t="n">
        <x:f>'05_Zijin_Assets'!B70</x:f>
        <x:v>54.34629395255208</x:v>
      </x:c>
      <x:c r="C7" s="56" t="n">
        <x:f>'05_Zijin_Assets'!C70</x:f>
        <x:v>59.9913380342377</x:v>
      </x:c>
      <x:c r="D7" s="56" t="n">
        <x:f>'05_Zijin_Assets'!D70</x:f>
        <x:v>68.88375805860817</x:v>
      </x:c>
      <x:c r="E7" s="56" t="n">
        <x:f>'05_Zijin_Assets'!E70</x:f>
        <x:v>71.13096018808982</x:v>
      </x:c>
      <x:c r="F7" s="56" t="n">
        <x:f>'05_Zijin_Assets'!F70</x:f>
        <x:v>72.48144025933414</x:v>
      </x:c>
      <x:c r="G7" s="56" t="n">
        <x:f>'05_Zijin_Assets'!G70</x:f>
        <x:v>78.12784693008072</x:v>
      </x:c>
      <x:c r="H7" s="56" t="n">
        <x:f>'05_Zijin_Assets'!H70</x:f>
        <x:v>82.86761709017533</x:v>
      </x:c>
      <x:c r="I7" s="56" t="n">
        <x:f>'05_Zijin_Assets'!I70</x:f>
        <x:v>88.24239083149725</x:v>
      </x:c>
      <x:c r="J7" s="56" t="n">
        <x:f>'05_Zijin_Assets'!J70</x:f>
        <x:v>92.81839070759985</x:v>
      </x:c>
      <x:c r="K7" s="56" t="n">
        <x:f>'05_Zijin_Assets'!K70</x:f>
        <x:v>97.82345239561445</x:v>
      </x:c>
    </x:row>
    <x:row r="8">
      <x:c r="A8" t="str">
        <x:v>Dividend payout</x:v>
      </x:c>
      <x:c r="B8" s="26" t="n">
        <x:v>0.35</x:v>
      </x:c>
      <x:c r="C8" s="26" t="n">
        <x:v>0.35</x:v>
      </x:c>
      <x:c r="D8" s="26" t="n">
        <x:v>0.35</x:v>
      </x:c>
      <x:c r="E8" s="26" t="n">
        <x:v>0.4</x:v>
      </x:c>
      <x:c r="F8" s="26" t="n">
        <x:v>0.4</x:v>
      </x:c>
      <x:c r="G8" s="26" t="n">
        <x:v>0.45</x:v>
      </x:c>
      <x:c r="H8" s="26" t="n">
        <x:v>0.45</x:v>
      </x:c>
      <x:c r="I8" s="26" t="n">
        <x:v>0.45</x:v>
      </x:c>
      <x:c r="J8" s="26" t="n">
        <x:v>0.45</x:v>
      </x:c>
      <x:c r="K8" s="26" t="n">
        <x:v>0.45</x:v>
      </x:c>
    </x:row>
    <x:row r="9">
      <x:c r="A9" t="str">
        <x:v>DPS (RMB/sh)</x:v>
      </x:c>
      <x:c r="B9" s="58" t="n">
        <x:f>B5*B8/B4</x:f>
        <x:v>0.9806040229039382</x:v>
      </x:c>
      <x:c r="C9" s="58" t="n">
        <x:f>C5*C8/C4</x:f>
        <x:v>1.0388277952646012</x:v>
      </x:c>
      <x:c r="D9" s="58" t="n">
        <x:f>D5*D8/D4</x:f>
        <x:v>1.135529950122274</x:v>
      </x:c>
      <x:c r="E9" s="58" t="n">
        <x:f>E5*E8/E4</x:f>
        <x:v>1.3012307266686232</x:v>
      </x:c>
      <x:c r="F9" s="58" t="n">
        <x:f>F5*F8/F4</x:f>
        <x:v>1.300958636697283</x:v>
      </x:c>
      <x:c r="G9" s="58" t="n">
        <x:f>G5*G8/G4</x:f>
        <x:v>1.5645711908193904</x:v>
      </x:c>
      <x:c r="H9" s="58" t="n">
        <x:f>H5*H8/H4</x:f>
        <x:v>1.652234468710763</x:v>
      </x:c>
      <x:c r="I9" s="58" t="n">
        <x:f>I5*I8/I4</x:f>
        <x:v>1.7512120319486317</x:v>
      </x:c>
      <x:c r="J9" s="58" t="n">
        <x:f>J5*J8/J4</x:f>
        <x:v>1.8350956825091604</x:v>
      </x:c>
      <x:c r="K9" s="58" t="n">
        <x:f>K5*K8/K4</x:f>
        <x:v>1.9224209301882689</x:v>
      </x:c>
    </x:row>
    <x:row r="10">
      <x:c r="A10" t="str">
        <x:v>Net debt (RMB bn)</x:v>
      </x:c>
      <x:c r="B10" s="54" t="n">
        <x:v>85</x:v>
      </x:c>
      <x:c r="C10" s="54" t="n">
        <x:v>75</x:v>
      </x:c>
      <x:c r="D10" s="54" t="n">
        <x:v>65</x:v>
      </x:c>
      <x:c r="E10" s="54" t="n">
        <x:v>55</x:v>
      </x:c>
      <x:c r="F10" s="54" t="n">
        <x:v>50</x:v>
      </x:c>
      <x:c r="G10" s="54" t="n">
        <x:v>50</x:v>
      </x:c>
      <x:c r="H10" s="54" t="n">
        <x:v>50</x:v>
      </x:c>
      <x:c r="I10" s="54" t="n">
        <x:v>50</x:v>
      </x:c>
      <x:c r="J10" s="54" t="n">
        <x:v>50</x:v>
      </x:c>
      <x:c r="K10" s="54" t="n">
        <x:v>50</x:v>
      </x:c>
      <x:c r="L10" t="str">
        <x:v>Analyst path; assumes strong FCF partly used for deleveraging</x:v>
      </x:c>
    </x:row>
    <x:row r="13">
      <x:c r="A13" s="15" t="str">
        <x:v>11% DCF/SOTP — major asset groups explicit; no group-wide capture factor</x:v>
      </x:c>
      <x:c r="B13" s="15"/>
      <x:c r="C13" s="15"/>
      <x:c r="D13" s="15"/>
      <x:c r="E13" s="15"/>
      <x:c r="F13" s="15"/>
      <x:c r="G13" s="15"/>
      <x:c r="H13" s="15"/>
      <x:c r="I13" s="15"/>
      <x:c r="J13" s="15"/>
      <x:c r="K13" s="15"/>
      <x:c r="L13" s="15"/>
    </x:row>
    <x:row r="14">
      <x:c r="A14" t="str">
        <x:v>Julong Base DCF (RMB bn)</x:v>
      </x:c>
      <x:c r="B14" s="50" t="n">
        <x:f>'05_Zijin_Assets'!C17/(1+'07_Assumptions'!$B$4)^1+'05_Zijin_Assets'!D17/(1+'07_Assumptions'!$B$4)^2+'05_Zijin_Assets'!E17/(1+'07_Assumptions'!$B$4)^3+'05_Zijin_Assets'!F17/(1+'07_Assumptions'!$B$4)^4+'05_Zijin_Assets'!G17/(1+'07_Assumptions'!$B$4)^5+'05_Zijin_Assets'!H17/(1+'07_Assumptions'!$B$4)^6+'05_Zijin_Assets'!I17/(1+'07_Assumptions'!$B$4)^7+'05_Zijin_Assets'!J17/(1+'07_Assumptions'!$B$4)^8+'05_Zijin_Assets'!K17/(1+'07_Assumptions'!$B$4)^9+'05_Zijin_Assets'!$K$17*'07_Assumptions'!$C$27/(1+'07_Assumptions'!$B$4)^9</x:f>
        <x:v>97.69930668945995</x:v>
      </x:c>
      <x:c r="C14" s="50" t="n">
        <x:f>'05_Zijin_Assets'!D17/(1+'07_Assumptions'!$B$4)^1+'05_Zijin_Assets'!E17/(1+'07_Assumptions'!$B$4)^2+'05_Zijin_Assets'!F17/(1+'07_Assumptions'!$B$4)^3+'05_Zijin_Assets'!G17/(1+'07_Assumptions'!$B$4)^4+'05_Zijin_Assets'!H17/(1+'07_Assumptions'!$B$4)^5+'05_Zijin_Assets'!I17/(1+'07_Assumptions'!$B$4)^6+'05_Zijin_Assets'!J17/(1+'07_Assumptions'!$B$4)^7+'05_Zijin_Assets'!K17/(1+'07_Assumptions'!$B$4)^8+'05_Zijin_Assets'!$K$17*'07_Assumptions'!$C$27/(1+'07_Assumptions'!$B$4)^8</x:f>
        <x:v>99.74525406494655</x:v>
      </x:c>
      <x:c r="D14" s="50" t="n">
        <x:f>'05_Zijin_Assets'!E17/(1+'07_Assumptions'!$B$4)^1+'05_Zijin_Assets'!F17/(1+'07_Assumptions'!$B$4)^2+'05_Zijin_Assets'!G17/(1+'07_Assumptions'!$B$4)^3+'05_Zijin_Assets'!H17/(1+'07_Assumptions'!$B$4)^4+'05_Zijin_Assets'!I17/(1+'07_Assumptions'!$B$4)^5+'05_Zijin_Assets'!J17/(1+'07_Assumptions'!$B$4)^6+'05_Zijin_Assets'!K17/(1+'07_Assumptions'!$B$4)^7+'05_Zijin_Assets'!$K$17*'07_Assumptions'!$C$27/(1+'07_Assumptions'!$B$4)^7</x:f>
        <x:v>101.88550369037034</x:v>
      </x:c>
      <x:c r="E14" s="50" t="n">
        <x:f>'05_Zijin_Assets'!F17/(1+'07_Assumptions'!$B$4)^1+'05_Zijin_Assets'!G17/(1+'07_Assumptions'!$B$4)^2+'05_Zijin_Assets'!H17/(1+'07_Assumptions'!$B$4)^3+'05_Zijin_Assets'!I17/(1+'07_Assumptions'!$B$4)^4+'05_Zijin_Assets'!J17/(1+'07_Assumptions'!$B$4)^5+'05_Zijin_Assets'!K17/(1+'07_Assumptions'!$B$4)^6+'05_Zijin_Assets'!$K$17*'07_Assumptions'!$C$27/(1+'07_Assumptions'!$B$4)^6</x:f>
        <x:v>104.158892992884</x:v>
      </x:c>
      <x:c r="F14" s="50" t="n">
        <x:f>'05_Zijin_Assets'!G17/(1+'07_Assumptions'!$B$4)^1+'05_Zijin_Assets'!H17/(1+'07_Assumptions'!$B$4)^2+'05_Zijin_Assets'!I17/(1+'07_Assumptions'!$B$4)^3+'05_Zijin_Assets'!J17/(1+'07_Assumptions'!$B$4)^4+'05_Zijin_Assets'!K17/(1+'07_Assumptions'!$B$4)^5+'05_Zijin_Assets'!$K$17*'07_Assumptions'!$C$27/(1+'07_Assumptions'!$B$4)^5</x:f>
        <x:v>106.60388966553981</x:v>
      </x:c>
      <x:c r="G14" s="50" t="n">
        <x:f>'05_Zijin_Assets'!H17/(1+'07_Assumptions'!$B$4)^1+'05_Zijin_Assets'!I17/(1+'07_Assumptions'!$B$4)^2+'05_Zijin_Assets'!J17/(1+'07_Assumptions'!$B$4)^3+'05_Zijin_Assets'!K17/(1+'07_Assumptions'!$B$4)^4+'05_Zijin_Assets'!$K$17*'07_Assumptions'!$C$27/(1+'07_Assumptions'!$B$4)^4</x:f>
        <x:v>108.2832251656985</x:v>
      </x:c>
      <x:c r="H14" s="50" t="n">
        <x:f>'05_Zijin_Assets'!I17/(1+'07_Assumptions'!$B$4)^1+'05_Zijin_Assets'!J17/(1+'07_Assumptions'!$B$4)^2+'05_Zijin_Assets'!K17/(1+'07_Assumptions'!$B$4)^3+'05_Zijin_Assets'!$K$17*'07_Assumptions'!$C$27/(1+'07_Assumptions'!$B$4)^3</x:f>
        <x:v>109.32045210356831</x:v>
      </x:c>
      <x:c r="I14" s="50" t="n">
        <x:f>'05_Zijin_Assets'!J17/(1+'07_Assumptions'!$B$4)^1+'05_Zijin_Assets'!K17/(1+'07_Assumptions'!$B$4)^2+'05_Zijin_Assets'!$K$17*'07_Assumptions'!$C$27/(1+'07_Assumptions'!$B$4)^2</x:f>
        <x:v>109.50176694109265</x:v>
      </x:c>
      <x:c r="J14" s="50" t="n">
        <x:f>'05_Zijin_Assets'!K17/(1+'07_Assumptions'!$B$4)^1+'05_Zijin_Assets'!$K$17*'07_Assumptions'!$C$27/(1+'07_Assumptions'!$B$4)^1</x:f>
        <x:v>108.93013982140681</x:v>
      </x:c>
      <x:c r="K14" s="50" t="n">
        <x:f>'05_Zijin_Assets'!K17*'07_Assumptions'!$C$27</x:f>
        <x:v>107.47773795712139</x:v>
      </x:c>
    </x:row>
    <x:row r="15">
      <x:c r="A15" t="str">
        <x:v>Kamoa Base DCF (RMB bn)</x:v>
      </x:c>
      <x:c r="B15" s="50" t="n">
        <x:f>'05_Zijin_Assets'!C28/(1+'07_Assumptions'!$B$4)^1+'05_Zijin_Assets'!D28/(1+'07_Assumptions'!$B$4)^2+'05_Zijin_Assets'!E28/(1+'07_Assumptions'!$B$4)^3+'05_Zijin_Assets'!F28/(1+'07_Assumptions'!$B$4)^4+'05_Zijin_Assets'!G28/(1+'07_Assumptions'!$B$4)^5+'05_Zijin_Assets'!H28/(1+'07_Assumptions'!$B$4)^6+'05_Zijin_Assets'!I28/(1+'07_Assumptions'!$B$4)^7+'05_Zijin_Assets'!J28/(1+'07_Assumptions'!$B$4)^8+'05_Zijin_Assets'!K28/(1+'07_Assumptions'!$B$4)^9+'05_Zijin_Assets'!$K$28*'07_Assumptions'!$C$30/(1+'07_Assumptions'!$B$4)^9</x:f>
        <x:v>77.69177474856872</x:v>
      </x:c>
      <x:c r="C15" s="50" t="n">
        <x:f>'05_Zijin_Assets'!D28/(1+'07_Assumptions'!$B$4)^1+'05_Zijin_Assets'!E28/(1+'07_Assumptions'!$B$4)^2+'05_Zijin_Assets'!F28/(1+'07_Assumptions'!$B$4)^3+'05_Zijin_Assets'!G28/(1+'07_Assumptions'!$B$4)^4+'05_Zijin_Assets'!H28/(1+'07_Assumptions'!$B$4)^5+'05_Zijin_Assets'!I28/(1+'07_Assumptions'!$B$4)^6+'05_Zijin_Assets'!J28/(1+'07_Assumptions'!$B$4)^7+'05_Zijin_Assets'!K28/(1+'07_Assumptions'!$B$4)^8+'05_Zijin_Assets'!$K$28*'07_Assumptions'!$C$30/(1+'07_Assumptions'!$B$4)^8</x:f>
        <x:v>83.27803195124187</x:v>
      </x:c>
      <x:c r="D15" s="50" t="n">
        <x:f>'05_Zijin_Assets'!E28/(1+'07_Assumptions'!$B$4)^1+'05_Zijin_Assets'!F28/(1+'07_Assumptions'!$B$4)^2+'05_Zijin_Assets'!G28/(1+'07_Assumptions'!$B$4)^3+'05_Zijin_Assets'!H28/(1+'07_Assumptions'!$B$4)^4+'05_Zijin_Assets'!I28/(1+'07_Assumptions'!$B$4)^5+'05_Zijin_Assets'!J28/(1+'07_Assumptions'!$B$4)^6+'05_Zijin_Assets'!K28/(1+'07_Assumptions'!$B$4)^7+'05_Zijin_Assets'!$K$28*'07_Assumptions'!$C$30/(1+'07_Assumptions'!$B$4)^7</x:f>
        <x:v>86.44056077271071</x:v>
      </x:c>
      <x:c r="E15" s="50" t="n">
        <x:f>'05_Zijin_Assets'!F28/(1+'07_Assumptions'!$B$4)^1+'05_Zijin_Assets'!G28/(1+'07_Assumptions'!$B$4)^2+'05_Zijin_Assets'!H28/(1+'07_Assumptions'!$B$4)^3+'05_Zijin_Assets'!I28/(1+'07_Assumptions'!$B$4)^4+'05_Zijin_Assets'!J28/(1+'07_Assumptions'!$B$4)^5+'05_Zijin_Assets'!K28/(1+'07_Assumptions'!$B$4)^6+'05_Zijin_Assets'!$K$28*'07_Assumptions'!$C$30/(1+'07_Assumptions'!$B$4)^6</x:f>
        <x:v>89.29746990639792</x:v>
      </x:c>
      <x:c r="F15" s="50" t="n">
        <x:f>'05_Zijin_Assets'!G28/(1+'07_Assumptions'!$B$4)^1+'05_Zijin_Assets'!H28/(1+'07_Assumptions'!$B$4)^2+'05_Zijin_Assets'!I28/(1+'07_Assumptions'!$B$4)^3+'05_Zijin_Assets'!J28/(1+'07_Assumptions'!$B$4)^4+'05_Zijin_Assets'!K28/(1+'07_Assumptions'!$B$4)^5+'05_Zijin_Assets'!$K$28*'07_Assumptions'!$C$30/(1+'07_Assumptions'!$B$4)^5</x:f>
        <x:v>92.28672434295763</x:v>
      </x:c>
      <x:c r="G15" s="50" t="n">
        <x:f>'05_Zijin_Assets'!H28/(1+'07_Assumptions'!$B$4)^1+'05_Zijin_Assets'!I28/(1+'07_Assumptions'!$B$4)^2+'05_Zijin_Assets'!J28/(1+'07_Assumptions'!$B$4)^3+'05_Zijin_Assets'!K28/(1+'07_Assumptions'!$B$4)^4+'05_Zijin_Assets'!$K$28*'07_Assumptions'!$C$30/(1+'07_Assumptions'!$B$4)^4</x:f>
        <x:v>94.65352486503794</x:v>
      </x:c>
      <x:c r="H15" s="50" t="n">
        <x:f>'05_Zijin_Assets'!I28/(1+'07_Assumptions'!$B$4)^1+'05_Zijin_Assets'!J28/(1+'07_Assumptions'!$B$4)^2+'05_Zijin_Assets'!K28/(1+'07_Assumptions'!$B$4)^3+'05_Zijin_Assets'!$K$28*'07_Assumptions'!$C$30/(1+'07_Assumptions'!$B$4)^3</x:f>
        <x:v>96.5187555577939</x:v>
      </x:c>
      <x:c r="I15" s="50" t="n">
        <x:f>'05_Zijin_Assets'!J28/(1+'07_Assumptions'!$B$4)^1+'05_Zijin_Assets'!K28/(1+'07_Assumptions'!$B$4)^2+'05_Zijin_Assets'!$K$28*'07_Assumptions'!$C$30/(1+'07_Assumptions'!$B$4)^2</x:f>
        <x:v>97.6957054192361</x:v>
      </x:c>
      <x:c r="J15" s="50" t="n">
        <x:f>'05_Zijin_Assets'!K28/(1+'07_Assumptions'!$B$4)^1+'05_Zijin_Assets'!$K$28*'07_Assumptions'!$C$30/(1+'07_Assumptions'!$B$4)^1</x:f>
        <x:v>98.28848002752385</x:v>
      </x:c>
      <x:c r="K15" s="50" t="n">
        <x:f>'05_Zijin_Assets'!K28*'07_Assumptions'!$C$30</x:f>
        <x:v>98.19019154749634</x:v>
      </x:c>
    </x:row>
    <x:row r="16">
      <x:c r="A16" t="str">
        <x:v>Serbia Base DCF (RMB bn)</x:v>
      </x:c>
      <x:c r="B16" s="50" t="n">
        <x:f>'05_Zijin_Assets'!C32/(1+'07_Assumptions'!$B$4)^1+'05_Zijin_Assets'!D32/(1+'07_Assumptions'!$B$4)^2+'05_Zijin_Assets'!E32/(1+'07_Assumptions'!$B$4)^3+'05_Zijin_Assets'!F32/(1+'07_Assumptions'!$B$4)^4+'05_Zijin_Assets'!G32/(1+'07_Assumptions'!$B$4)^5+'05_Zijin_Assets'!H32/(1+'07_Assumptions'!$B$4)^6+'05_Zijin_Assets'!I32/(1+'07_Assumptions'!$B$4)^7+'05_Zijin_Assets'!J32/(1+'07_Assumptions'!$B$4)^8+'05_Zijin_Assets'!K32/(1+'07_Assumptions'!$B$4)^9+'05_Zijin_Assets'!$K$32*'07_Assumptions'!$C$31/(1+'07_Assumptions'!$B$4)^9</x:f>
        <x:v>79.90364177059979</x:v>
      </x:c>
      <x:c r="C16" s="50" t="n">
        <x:f>'05_Zijin_Assets'!D32/(1+'07_Assumptions'!$B$4)^1+'05_Zijin_Assets'!E32/(1+'07_Assumptions'!$B$4)^2+'05_Zijin_Assets'!F32/(1+'07_Assumptions'!$B$4)^3+'05_Zijin_Assets'!G32/(1+'07_Assumptions'!$B$4)^4+'05_Zijin_Assets'!H32/(1+'07_Assumptions'!$B$4)^5+'05_Zijin_Assets'!I32/(1+'07_Assumptions'!$B$4)^6+'05_Zijin_Assets'!J32/(1+'07_Assumptions'!$B$4)^7+'05_Zijin_Assets'!K32/(1+'07_Assumptions'!$B$4)^8+'05_Zijin_Assets'!$K$32*'07_Assumptions'!$C$31/(1+'07_Assumptions'!$B$4)^8</x:f>
        <x:v>84.2752317907547</x:v>
      </x:c>
      <x:c r="D16" s="50" t="n">
        <x:f>'05_Zijin_Assets'!E32/(1+'07_Assumptions'!$B$4)^1+'05_Zijin_Assets'!F32/(1+'07_Assumptions'!$B$4)^2+'05_Zijin_Assets'!G32/(1+'07_Assumptions'!$B$4)^3+'05_Zijin_Assets'!H32/(1+'07_Assumptions'!$B$4)^4+'05_Zijin_Assets'!I32/(1+'07_Assumptions'!$B$4)^5+'05_Zijin_Assets'!J32/(1+'07_Assumptions'!$B$4)^6+'05_Zijin_Assets'!K32/(1+'07_Assumptions'!$B$4)^7+'05_Zijin_Assets'!$K$32*'07_Assumptions'!$C$31/(1+'07_Assumptions'!$B$4)^7</x:f>
        <x:v>88.4784097877872</x:v>
      </x:c>
      <x:c r="E16" s="50" t="n">
        <x:f>'05_Zijin_Assets'!F32/(1+'07_Assumptions'!$B$4)^1+'05_Zijin_Assets'!G32/(1+'07_Assumptions'!$B$4)^2+'05_Zijin_Assets'!H32/(1+'07_Assumptions'!$B$4)^3+'05_Zijin_Assets'!I32/(1+'07_Assumptions'!$B$4)^4+'05_Zijin_Assets'!J32/(1+'07_Assumptions'!$B$4)^5+'05_Zijin_Assets'!K32/(1+'07_Assumptions'!$B$4)^6+'05_Zijin_Assets'!$K$32*'07_Assumptions'!$C$31/(1+'07_Assumptions'!$B$4)^6</x:f>
        <x:v>92.33110250972075</x:v>
      </x:c>
      <x:c r="F16" s="50" t="n">
        <x:f>'05_Zijin_Assets'!G32/(1+'07_Assumptions'!$B$4)^1+'05_Zijin_Assets'!H32/(1+'07_Assumptions'!$B$4)^2+'05_Zijin_Assets'!I32/(1+'07_Assumptions'!$B$4)^3+'05_Zijin_Assets'!J32/(1+'07_Assumptions'!$B$4)^4+'05_Zijin_Assets'!K32/(1+'07_Assumptions'!$B$4)^5+'05_Zijin_Assets'!$K$32*'07_Assumptions'!$C$31/(1+'07_Assumptions'!$B$4)^5</x:f>
        <x:v>95.74945650145837</x:v>
      </x:c>
      <x:c r="G16" s="50" t="n">
        <x:f>'05_Zijin_Assets'!H32/(1+'07_Assumptions'!$B$4)^1+'05_Zijin_Assets'!I32/(1+'07_Assumptions'!$B$4)^2+'05_Zijin_Assets'!J32/(1+'07_Assumptions'!$B$4)^3+'05_Zijin_Assets'!K32/(1+'07_Assumptions'!$B$4)^4+'05_Zijin_Assets'!$K$32*'07_Assumptions'!$C$31/(1+'07_Assumptions'!$B$4)^4</x:f>
        <x:v>98.44788527166126</x:v>
      </x:c>
      <x:c r="H16" s="50" t="n">
        <x:f>'05_Zijin_Assets'!I32/(1+'07_Assumptions'!$B$4)^1+'05_Zijin_Assets'!J32/(1+'07_Assumptions'!$B$4)^2+'05_Zijin_Assets'!K32/(1+'07_Assumptions'!$B$4)^3+'05_Zijin_Assets'!$K$32*'07_Assumptions'!$C$31/(1+'07_Assumptions'!$B$4)^3</x:f>
        <x:v>100.49943548055188</x:v>
      </x:c>
      <x:c r="I16" s="50" t="n">
        <x:f>'05_Zijin_Assets'!J32/(1+'07_Assumptions'!$B$4)^1+'05_Zijin_Assets'!K32/(1+'07_Assumptions'!$B$4)^2+'05_Zijin_Assets'!$K$32*'07_Assumptions'!$C$31/(1+'07_Assumptions'!$B$4)^2</x:f>
        <x:v>101.77586564603146</x:v>
      </x:c>
      <x:c r="J16" s="50" t="n">
        <x:f>'05_Zijin_Assets'!K32/(1+'07_Assumptions'!$B$4)^1+'05_Zijin_Assets'!$K$32*'07_Assumptions'!$C$31/(1+'07_Assumptions'!$B$4)^1</x:f>
        <x:v>102.36328718116157</x:v>
      </x:c>
      <x:c r="K16" s="50" t="n">
        <x:f>'05_Zijin_Assets'!K32*'07_Assumptions'!$C$31</x:f>
        <x:v>102.26092389398042</x:v>
      </x:c>
    </x:row>
    <x:row r="17">
      <x:c r="A17" t="str">
        <x:v>Other Cu Base DCF (RMB bn)</x:v>
      </x:c>
      <x:c r="B17" s="50" t="n">
        <x:f>'05_Zijin_Assets'!C36/(1+'07_Assumptions'!$B$4)^1+'05_Zijin_Assets'!D36/(1+'07_Assumptions'!$B$4)^2+'05_Zijin_Assets'!E36/(1+'07_Assumptions'!$B$4)^3+'05_Zijin_Assets'!F36/(1+'07_Assumptions'!$B$4)^4+'05_Zijin_Assets'!G36/(1+'07_Assumptions'!$B$4)^5+'05_Zijin_Assets'!H36/(1+'07_Assumptions'!$B$4)^6+'05_Zijin_Assets'!I36/(1+'07_Assumptions'!$B$4)^7+'05_Zijin_Assets'!J36/(1+'07_Assumptions'!$B$4)^8+'05_Zijin_Assets'!K36/(1+'07_Assumptions'!$B$4)^9+'05_Zijin_Assets'!$K$36*'07_Assumptions'!$C$32/(1+'07_Assumptions'!$B$4)^9</x:f>
        <x:v>95.04310068633364</x:v>
      </x:c>
      <x:c r="C17" s="50" t="n">
        <x:f>'05_Zijin_Assets'!D36/(1+'07_Assumptions'!$B$4)^1+'05_Zijin_Assets'!E36/(1+'07_Assumptions'!$B$4)^2+'05_Zijin_Assets'!F36/(1+'07_Assumptions'!$B$4)^3+'05_Zijin_Assets'!G36/(1+'07_Assumptions'!$B$4)^4+'05_Zijin_Assets'!H36/(1+'07_Assumptions'!$B$4)^5+'05_Zijin_Assets'!I36/(1+'07_Assumptions'!$B$4)^6+'05_Zijin_Assets'!J36/(1+'07_Assumptions'!$B$4)^7+'05_Zijin_Assets'!K36/(1+'07_Assumptions'!$B$4)^8+'05_Zijin_Assets'!$K$36*'07_Assumptions'!$C$32/(1+'07_Assumptions'!$B$4)^8</x:f>
        <x:v>99.43086418040338</x:v>
      </x:c>
      <x:c r="D17" s="50" t="n">
        <x:f>'05_Zijin_Assets'!E36/(1+'07_Assumptions'!$B$4)^1+'05_Zijin_Assets'!F36/(1+'07_Assumptions'!$B$4)^2+'05_Zijin_Assets'!G36/(1+'07_Assumptions'!$B$4)^3+'05_Zijin_Assets'!H36/(1+'07_Assumptions'!$B$4)^4+'05_Zijin_Assets'!I36/(1+'07_Assumptions'!$B$4)^5+'05_Zijin_Assets'!J36/(1+'07_Assumptions'!$B$4)^6+'05_Zijin_Assets'!K36/(1+'07_Assumptions'!$B$4)^7+'05_Zijin_Assets'!$K$36*'07_Assumptions'!$C$32/(1+'07_Assumptions'!$B$4)^7</x:f>
        <x:v>102.95232406684775</x:v>
      </x:c>
      <x:c r="E17" s="50" t="n">
        <x:f>'05_Zijin_Assets'!F36/(1+'07_Assumptions'!$B$4)^1+'05_Zijin_Assets'!G36/(1+'07_Assumptions'!$B$4)^2+'05_Zijin_Assets'!H36/(1+'07_Assumptions'!$B$4)^3+'05_Zijin_Assets'!I36/(1+'07_Assumptions'!$B$4)^4+'05_Zijin_Assets'!J36/(1+'07_Assumptions'!$B$4)^5+'05_Zijin_Assets'!K36/(1+'07_Assumptions'!$B$4)^6+'05_Zijin_Assets'!$K$36*'07_Assumptions'!$C$32/(1+'07_Assumptions'!$B$4)^6</x:f>
        <x:v>106.41811474223691</x:v>
      </x:c>
      <x:c r="F17" s="50" t="n">
        <x:f>'05_Zijin_Assets'!G36/(1+'07_Assumptions'!$B$4)^1+'05_Zijin_Assets'!H36/(1+'07_Assumptions'!$B$4)^2+'05_Zijin_Assets'!I36/(1+'07_Assumptions'!$B$4)^3+'05_Zijin_Assets'!J36/(1+'07_Assumptions'!$B$4)^4+'05_Zijin_Assets'!K36/(1+'07_Assumptions'!$B$4)^5+'05_Zijin_Assets'!$K$36*'07_Assumptions'!$C$32/(1+'07_Assumptions'!$B$4)^5</x:f>
        <x:v>109.92384451442132</x:v>
      </x:c>
      <x:c r="G17" s="50" t="n">
        <x:f>'05_Zijin_Assets'!H36/(1+'07_Assumptions'!$B$4)^1+'05_Zijin_Assets'!I36/(1+'07_Assumptions'!$B$4)^2+'05_Zijin_Assets'!J36/(1+'07_Assumptions'!$B$4)^3+'05_Zijin_Assets'!K36/(1+'07_Assumptions'!$B$4)^4+'05_Zijin_Assets'!$K$36*'07_Assumptions'!$C$32/(1+'07_Assumptions'!$B$4)^4</x:f>
        <x:v>112.4910742132655</x:v>
      </x:c>
      <x:c r="H17" s="50" t="n">
        <x:f>'05_Zijin_Assets'!I36/(1+'07_Assumptions'!$B$4)^1+'05_Zijin_Assets'!J36/(1+'07_Assumptions'!$B$4)^2+'05_Zijin_Assets'!K36/(1+'07_Assumptions'!$B$4)^3+'05_Zijin_Assets'!$K$36*'07_Assumptions'!$C$32/(1+'07_Assumptions'!$B$4)^3</x:f>
        <x:v>114.31314126062851</x:v>
      </x:c>
      <x:c r="I17" s="50" t="n">
        <x:f>'05_Zijin_Assets'!J36/(1+'07_Assumptions'!$B$4)^1+'05_Zijin_Assets'!K36/(1+'07_Assumptions'!$B$4)^2+'05_Zijin_Assets'!$K$36*'07_Assumptions'!$C$32/(1+'07_Assumptions'!$B$4)^2</x:f>
        <x:v>115.01977461089805</x:v>
      </x:c>
      <x:c r="J17" s="50" t="n">
        <x:f>'05_Zijin_Assets'!K36/(1+'07_Assumptions'!$B$4)^1+'05_Zijin_Assets'!$K$36*'07_Assumptions'!$C$32/(1+'07_Assumptions'!$B$4)^1</x:f>
        <x:v>114.75364012976699</x:v>
      </x:c>
      <x:c r="K17" s="50" t="n">
        <x:f>'05_Zijin_Assets'!K36*'07_Assumptions'!$C$32</x:f>
        <x:v>113.22359159470344</x:v>
      </x:c>
    </x:row>
    <x:row r="18">
      <x:c r="A18" t="str">
        <x:v>Gold Base DCF (RMB bn)</x:v>
      </x:c>
      <x:c r="B18" s="50" t="n">
        <x:f>'05_Zijin_Assets'!C42/(1+'07_Assumptions'!$B$4)^1+'05_Zijin_Assets'!D42/(1+'07_Assumptions'!$B$4)^2+'05_Zijin_Assets'!E42/(1+'07_Assumptions'!$B$4)^3+'05_Zijin_Assets'!F42/(1+'07_Assumptions'!$B$4)^4+'05_Zijin_Assets'!G42/(1+'07_Assumptions'!$B$4)^5+'05_Zijin_Assets'!H42/(1+'07_Assumptions'!$B$4)^6+'05_Zijin_Assets'!I42/(1+'07_Assumptions'!$B$4)^7+'05_Zijin_Assets'!J42/(1+'07_Assumptions'!$B$4)^8+'05_Zijin_Assets'!K42/(1+'07_Assumptions'!$B$4)^9+'05_Zijin_Assets'!$K$42*'07_Assumptions'!$C$33/(1+'07_Assumptions'!$B$4)^9</x:f>
        <x:v>316.570721239461</x:v>
      </x:c>
      <x:c r="C18" s="50" t="n">
        <x:f>'05_Zijin_Assets'!D42/(1+'07_Assumptions'!$B$4)^1+'05_Zijin_Assets'!E42/(1+'07_Assumptions'!$B$4)^2+'05_Zijin_Assets'!F42/(1+'07_Assumptions'!$B$4)^3+'05_Zijin_Assets'!G42/(1+'07_Assumptions'!$B$4)^4+'05_Zijin_Assets'!H42/(1+'07_Assumptions'!$B$4)^5+'05_Zijin_Assets'!I42/(1+'07_Assumptions'!$B$4)^6+'05_Zijin_Assets'!J42/(1+'07_Assumptions'!$B$4)^7+'05_Zijin_Assets'!K42/(1+'07_Assumptions'!$B$4)^8+'05_Zijin_Assets'!$K$42*'07_Assumptions'!$C$33/(1+'07_Assumptions'!$B$4)^8</x:f>
        <x:v>320.69431832580176</x:v>
      </x:c>
      <x:c r="D18" s="50" t="n">
        <x:f>'05_Zijin_Assets'!E42/(1+'07_Assumptions'!$B$4)^1+'05_Zijin_Assets'!F42/(1+'07_Assumptions'!$B$4)^2+'05_Zijin_Assets'!G42/(1+'07_Assumptions'!$B$4)^3+'05_Zijin_Assets'!H42/(1+'07_Assumptions'!$B$4)^4+'05_Zijin_Assets'!I42/(1+'07_Assumptions'!$B$4)^5+'05_Zijin_Assets'!J42/(1+'07_Assumptions'!$B$4)^6+'05_Zijin_Assets'!K42/(1+'07_Assumptions'!$B$4)^7+'05_Zijin_Assets'!$K$42*'07_Assumptions'!$C$33/(1+'07_Assumptions'!$B$4)^7</x:f>
        <x:v>322.89816552914004</x:v>
      </x:c>
      <x:c r="E18" s="50" t="n">
        <x:f>'05_Zijin_Assets'!F42/(1+'07_Assumptions'!$B$4)^1+'05_Zijin_Assets'!G42/(1+'07_Assumptions'!$B$4)^2+'05_Zijin_Assets'!H42/(1+'07_Assumptions'!$B$4)^3+'05_Zijin_Assets'!I42/(1+'07_Assumptions'!$B$4)^4+'05_Zijin_Assets'!J42/(1+'07_Assumptions'!$B$4)^5+'05_Zijin_Assets'!K42/(1+'07_Assumptions'!$B$4)^6+'05_Zijin_Assets'!$K$42*'07_Assumptions'!$C$33/(1+'07_Assumptions'!$B$4)^6</x:f>
        <x:v>325.5391379873455</x:v>
      </x:c>
      <x:c r="F18" s="50" t="n">
        <x:f>'05_Zijin_Assets'!G42/(1+'07_Assumptions'!$B$4)^1+'05_Zijin_Assets'!H42/(1+'07_Assumptions'!$B$4)^2+'05_Zijin_Assets'!I42/(1+'07_Assumptions'!$B$4)^3+'05_Zijin_Assets'!J42/(1+'07_Assumptions'!$B$4)^4+'05_Zijin_Assets'!K42/(1+'07_Assumptions'!$B$4)^5+'05_Zijin_Assets'!$K$42*'07_Assumptions'!$C$33/(1+'07_Assumptions'!$B$4)^5</x:f>
        <x:v>328.7758715409534</x:v>
      </x:c>
      <x:c r="G18" s="50" t="n">
        <x:f>'05_Zijin_Assets'!H42/(1+'07_Assumptions'!$B$4)^1+'05_Zijin_Assets'!I42/(1+'07_Assumptions'!$B$4)^2+'05_Zijin_Assets'!J42/(1+'07_Assumptions'!$B$4)^3+'05_Zijin_Assets'!K42/(1+'07_Assumptions'!$B$4)^4+'05_Zijin_Assets'!$K$42*'07_Assumptions'!$C$33/(1+'07_Assumptions'!$B$4)^4</x:f>
        <x:v>331.54595022495835</x:v>
      </x:c>
      <x:c r="H18" s="50" t="n">
        <x:f>'05_Zijin_Assets'!I42/(1+'07_Assumptions'!$B$4)^1+'05_Zijin_Assets'!J42/(1+'07_Assumptions'!$B$4)^2+'05_Zijin_Assets'!K42/(1+'07_Assumptions'!$B$4)^3+'05_Zijin_Assets'!$K$42*'07_Assumptions'!$C$33/(1+'07_Assumptions'!$B$4)^3</x:f>
        <x:v>333.6734339459538</x:v>
      </x:c>
      <x:c r="I18" s="50" t="n">
        <x:f>'05_Zijin_Assets'!J42/(1+'07_Assumptions'!$B$4)^1+'05_Zijin_Assets'!K42/(1+'07_Assumptions'!$B$4)^2+'05_Zijin_Assets'!$K$42*'07_Assumptions'!$C$33/(1+'07_Assumptions'!$B$4)^2</x:f>
        <x:v>335.07534841275873</x:v>
      </x:c>
      <x:c r="J18" s="50" t="n">
        <x:f>'05_Zijin_Assets'!K42/(1+'07_Assumptions'!$B$4)^1+'05_Zijin_Assets'!$K$42*'07_Assumptions'!$C$33/(1+'07_Assumptions'!$B$4)^1</x:f>
        <x:v>335.6595921621622</x:v>
      </x:c>
      <x:c r="K18" s="50" t="n">
        <x:f>'05_Zijin_Assets'!K42*'07_Assumptions'!$C$33</x:f>
        <x:v>335.32393257000007</x:v>
      </x:c>
    </x:row>
    <x:row r="19">
      <x:c r="A19" t="str">
        <x:v>Lithium ex-Zangge Base DCF (RMB bn)</x:v>
      </x:c>
      <x:c r="B19" s="50" t="n">
        <x:f>'05_Zijin_Assets'!C48/(1+'07_Assumptions'!$B$4)^1+'05_Zijin_Assets'!D48/(1+'07_Assumptions'!$B$4)^2+'05_Zijin_Assets'!E48/(1+'07_Assumptions'!$B$4)^3+'05_Zijin_Assets'!F48/(1+'07_Assumptions'!$B$4)^4+'05_Zijin_Assets'!G48/(1+'07_Assumptions'!$B$4)^5+'05_Zijin_Assets'!H48/(1+'07_Assumptions'!$B$4)^6+'05_Zijin_Assets'!I48/(1+'07_Assumptions'!$B$4)^7+'05_Zijin_Assets'!J48/(1+'07_Assumptions'!$B$4)^8+'05_Zijin_Assets'!K48/(1+'07_Assumptions'!$B$4)^9+'05_Zijin_Assets'!$K$48*'07_Assumptions'!$C$34/(1+'07_Assumptions'!$B$4)^9</x:f>
        <x:v>23.379904238757234</x:v>
      </x:c>
      <x:c r="C19" s="50" t="n">
        <x:f>'05_Zijin_Assets'!D48/(1+'07_Assumptions'!$B$4)^1+'05_Zijin_Assets'!E48/(1+'07_Assumptions'!$B$4)^2+'05_Zijin_Assets'!F48/(1+'07_Assumptions'!$B$4)^3+'05_Zijin_Assets'!G48/(1+'07_Assumptions'!$B$4)^4+'05_Zijin_Assets'!H48/(1+'07_Assumptions'!$B$4)^5+'05_Zijin_Assets'!I48/(1+'07_Assumptions'!$B$4)^6+'05_Zijin_Assets'!J48/(1+'07_Assumptions'!$B$4)^7+'05_Zijin_Assets'!K48/(1+'07_Assumptions'!$B$4)^8+'05_Zijin_Assets'!$K$48*'07_Assumptions'!$C$34/(1+'07_Assumptions'!$B$4)^8</x:f>
        <x:v>24.764932330020535</x:v>
      </x:c>
      <x:c r="D19" s="50" t="n">
        <x:f>'05_Zijin_Assets'!E48/(1+'07_Assumptions'!$B$4)^1+'05_Zijin_Assets'!F48/(1+'07_Assumptions'!$B$4)^2+'05_Zijin_Assets'!G48/(1+'07_Assumptions'!$B$4)^3+'05_Zijin_Assets'!H48/(1+'07_Assumptions'!$B$4)^4+'05_Zijin_Assets'!I48/(1+'07_Assumptions'!$B$4)^5+'05_Zijin_Assets'!J48/(1+'07_Assumptions'!$B$4)^6+'05_Zijin_Assets'!K48/(1+'07_Assumptions'!$B$4)^7+'05_Zijin_Assets'!$K$48*'07_Assumptions'!$C$34/(1+'07_Assumptions'!$B$4)^7</x:f>
        <x:v>25.428204036322796</x:v>
      </x:c>
      <x:c r="E19" s="50" t="n">
        <x:f>'05_Zijin_Assets'!F48/(1+'07_Assumptions'!$B$4)^1+'05_Zijin_Assets'!G48/(1+'07_Assumptions'!$B$4)^2+'05_Zijin_Assets'!H48/(1+'07_Assumptions'!$B$4)^3+'05_Zijin_Assets'!I48/(1+'07_Assumptions'!$B$4)^4+'05_Zijin_Assets'!J48/(1+'07_Assumptions'!$B$4)^5+'05_Zijin_Assets'!K48/(1+'07_Assumptions'!$B$4)^6+'05_Zijin_Assets'!$K$48*'07_Assumptions'!$C$34/(1+'07_Assumptions'!$B$4)^6</x:f>
        <x:v>25.704471865318304</x:v>
      </x:c>
      <x:c r="F19" s="50" t="n">
        <x:f>'05_Zijin_Assets'!G48/(1+'07_Assumptions'!$B$4)^1+'05_Zijin_Assets'!H48/(1+'07_Assumptions'!$B$4)^2+'05_Zijin_Assets'!I48/(1+'07_Assumptions'!$B$4)^3+'05_Zijin_Assets'!J48/(1+'07_Assumptions'!$B$4)^4+'05_Zijin_Assets'!K48/(1+'07_Assumptions'!$B$4)^5+'05_Zijin_Assets'!$K$48*'07_Assumptions'!$C$34/(1+'07_Assumptions'!$B$4)^5</x:f>
        <x:v>25.901007225503317</x:v>
      </x:c>
      <x:c r="G19" s="50" t="n">
        <x:f>'05_Zijin_Assets'!H48/(1+'07_Assumptions'!$B$4)^1+'05_Zijin_Assets'!I48/(1+'07_Assumptions'!$B$4)^2+'05_Zijin_Assets'!J48/(1+'07_Assumptions'!$B$4)^3+'05_Zijin_Assets'!K48/(1+'07_Assumptions'!$B$4)^4+'05_Zijin_Assets'!$K$48*'07_Assumptions'!$C$34/(1+'07_Assumptions'!$B$4)^4</x:f>
        <x:v>25.845054336558682</x:v>
      </x:c>
      <x:c r="H19" s="50" t="n">
        <x:f>'05_Zijin_Assets'!I48/(1+'07_Assumptions'!$B$4)^1+'05_Zijin_Assets'!J48/(1+'07_Assumptions'!$B$4)^2+'05_Zijin_Assets'!K48/(1+'07_Assumptions'!$B$4)^3+'05_Zijin_Assets'!$K$48*'07_Assumptions'!$C$34/(1+'07_Assumptions'!$B$4)^3</x:f>
        <x:v>25.695643513580144</x:v>
      </x:c>
      <x:c r="I19" s="50" t="n">
        <x:f>'05_Zijin_Assets'!J48/(1+'07_Assumptions'!$B$4)^1+'05_Zijin_Assets'!K48/(1+'07_Assumptions'!$B$4)^2+'05_Zijin_Assets'!$K$48*'07_Assumptions'!$C$34/(1+'07_Assumptions'!$B$4)^2</x:f>
        <x:v>25.44137293882396</x:v>
      </x:c>
      <x:c r="J19" s="50" t="n">
        <x:f>'05_Zijin_Assets'!K48/(1+'07_Assumptions'!$B$4)^1+'05_Zijin_Assets'!$K$48*'07_Assumptions'!$C$34/(1+'07_Assumptions'!$B$4)^1</x:f>
        <x:v>25.069586594594597</x:v>
      </x:c>
      <x:c r="K19" s="50" t="n">
        <x:f>'05_Zijin_Assets'!K48*'07_Assumptions'!$C$34</x:f>
        <x:v>24.348835980000004</x:v>
      </x:c>
    </x:row>
    <x:row r="20">
      <x:c r="A20" t="str">
        <x:v>Zn/Lead Base DCF (RMB bn)</x:v>
      </x:c>
      <x:c r="B20" s="50" t="n">
        <x:f>'05_Zijin_Assets'!C53/(1+'07_Assumptions'!$B$4)^1+'05_Zijin_Assets'!D53/(1+'07_Assumptions'!$B$4)^2+'05_Zijin_Assets'!E53/(1+'07_Assumptions'!$B$4)^3+'05_Zijin_Assets'!F53/(1+'07_Assumptions'!$B$4)^4+'05_Zijin_Assets'!G53/(1+'07_Assumptions'!$B$4)^5+'05_Zijin_Assets'!H53/(1+'07_Assumptions'!$B$4)^6+'05_Zijin_Assets'!I53/(1+'07_Assumptions'!$B$4)^7+'05_Zijin_Assets'!J53/(1+'07_Assumptions'!$B$4)^8+'05_Zijin_Assets'!K53/(1+'07_Assumptions'!$B$4)^9+'05_Zijin_Assets'!$K$53*'07_Assumptions'!$C$35/(1+'07_Assumptions'!$B$4)^9</x:f>
        <x:v>5.539792864732876</x:v>
      </x:c>
      <x:c r="C20" s="50" t="n">
        <x:f>'05_Zijin_Assets'!D53/(1+'07_Assumptions'!$B$4)^1+'05_Zijin_Assets'!E53/(1+'07_Assumptions'!$B$4)^2+'05_Zijin_Assets'!F53/(1+'07_Assumptions'!$B$4)^3+'05_Zijin_Assets'!G53/(1+'07_Assumptions'!$B$4)^4+'05_Zijin_Assets'!H53/(1+'07_Assumptions'!$B$4)^5+'05_Zijin_Assets'!I53/(1+'07_Assumptions'!$B$4)^6+'05_Zijin_Assets'!J53/(1+'07_Assumptions'!$B$4)^7+'05_Zijin_Assets'!K53/(1+'07_Assumptions'!$B$4)^8+'05_Zijin_Assets'!$K$53*'07_Assumptions'!$C$35/(1+'07_Assumptions'!$B$4)^8</x:f>
        <x:v>5.411170079853493</x:v>
      </x:c>
      <x:c r="D20" s="50" t="n">
        <x:f>'05_Zijin_Assets'!E53/(1+'07_Assumptions'!$B$4)^1+'05_Zijin_Assets'!F53/(1+'07_Assumptions'!$B$4)^2+'05_Zijin_Assets'!G53/(1+'07_Assumptions'!$B$4)^3+'05_Zijin_Assets'!H53/(1+'07_Assumptions'!$B$4)^4+'05_Zijin_Assets'!I53/(1+'07_Assumptions'!$B$4)^5+'05_Zijin_Assets'!J53/(1+'07_Assumptions'!$B$4)^6+'05_Zijin_Assets'!K53/(1+'07_Assumptions'!$B$4)^7+'05_Zijin_Assets'!$K$53*'07_Assumptions'!$C$35/(1+'07_Assumptions'!$B$4)^7</x:f>
        <x:v>5.333933188637379</x:v>
      </x:c>
      <x:c r="E20" s="50" t="n">
        <x:f>'05_Zijin_Assets'!F53/(1+'07_Assumptions'!$B$4)^1+'05_Zijin_Assets'!G53/(1+'07_Assumptions'!$B$4)^2+'05_Zijin_Assets'!H53/(1+'07_Assumptions'!$B$4)^3+'05_Zijin_Assets'!I53/(1+'07_Assumptions'!$B$4)^4+'05_Zijin_Assets'!J53/(1+'07_Assumptions'!$B$4)^5+'05_Zijin_Assets'!K53/(1+'07_Assumptions'!$B$4)^6+'05_Zijin_Assets'!$K$53*'07_Assumptions'!$C$35/(1+'07_Assumptions'!$B$4)^6</x:f>
        <x:v>5.272858799387491</x:v>
      </x:c>
      <x:c r="F20" s="50" t="n">
        <x:f>'05_Zijin_Assets'!G53/(1+'07_Assumptions'!$B$4)^1+'05_Zijin_Assets'!H53/(1+'07_Assumptions'!$B$4)^2+'05_Zijin_Assets'!I53/(1+'07_Assumptions'!$B$4)^3+'05_Zijin_Assets'!J53/(1+'07_Assumptions'!$B$4)^4+'05_Zijin_Assets'!K53/(1+'07_Assumptions'!$B$4)^5+'05_Zijin_Assets'!$K$53*'07_Assumptions'!$C$35/(1+'07_Assumptions'!$B$4)^5</x:f>
        <x:v>5.231233907320115</x:v>
      </x:c>
      <x:c r="G20" s="50" t="n">
        <x:f>'05_Zijin_Assets'!H53/(1+'07_Assumptions'!$B$4)^1+'05_Zijin_Assets'!I53/(1+'07_Assumptions'!$B$4)^2+'05_Zijin_Assets'!J53/(1+'07_Assumptions'!$B$4)^3+'05_Zijin_Assets'!K53/(1+'07_Assumptions'!$B$4)^4+'05_Zijin_Assets'!$K$53*'07_Assumptions'!$C$35/(1+'07_Assumptions'!$B$4)^4</x:f>
        <x:v>5.173902763525327</x:v>
      </x:c>
      <x:c r="H20" s="50" t="n">
        <x:f>'05_Zijin_Assets'!I53/(1+'07_Assumptions'!$B$4)^1+'05_Zijin_Assets'!J53/(1+'07_Assumptions'!$B$4)^2+'05_Zijin_Assets'!K53/(1+'07_Assumptions'!$B$4)^3+'05_Zijin_Assets'!$K$53*'07_Assumptions'!$C$35/(1+'07_Assumptions'!$B$4)^3</x:f>
        <x:v>5.099039069113114</x:v>
      </x:c>
      <x:c r="I20" s="50" t="n">
        <x:f>'05_Zijin_Assets'!J53/(1+'07_Assumptions'!$B$4)^1+'05_Zijin_Assets'!K53/(1+'07_Assumptions'!$B$4)^2+'05_Zijin_Assets'!$K$53*'07_Assumptions'!$C$35/(1+'07_Assumptions'!$B$4)^2</x:f>
        <x:v>5.004615632315557</x:v>
      </x:c>
      <x:c r="J20" s="50" t="n">
        <x:f>'05_Zijin_Assets'!K53/(1+'07_Assumptions'!$B$4)^1+'05_Zijin_Assets'!$K$53*'07_Assumptions'!$C$35/(1+'07_Assumptions'!$B$4)^1</x:f>
        <x:v>4.888382270270268</x:v>
      </x:c>
      <x:c r="K20" s="50" t="n">
        <x:f>'05_Zijin_Assets'!K53*'07_Assumptions'!$C$35</x:f>
        <x:v>4.7478412799999985</x:v>
      </x:c>
    </x:row>
    <x:row r="21">
      <x:c r="A21" t="str">
        <x:v>Silver Base DCF (RMB bn)</x:v>
      </x:c>
      <x:c r="B21" s="50" t="n">
        <x:f>'05_Zijin_Assets'!C58/(1+'07_Assumptions'!$B$4)^1+'05_Zijin_Assets'!D58/(1+'07_Assumptions'!$B$4)^2+'05_Zijin_Assets'!E58/(1+'07_Assumptions'!$B$4)^3+'05_Zijin_Assets'!F58/(1+'07_Assumptions'!$B$4)^4+'05_Zijin_Assets'!G58/(1+'07_Assumptions'!$B$4)^5+'05_Zijin_Assets'!H58/(1+'07_Assumptions'!$B$4)^6+'05_Zijin_Assets'!I58/(1+'07_Assumptions'!$B$4)^7+'05_Zijin_Assets'!J58/(1+'07_Assumptions'!$B$4)^8+'05_Zijin_Assets'!K58/(1+'07_Assumptions'!$B$4)^9+'05_Zijin_Assets'!$K$58*'07_Assumptions'!$C$35/(1+'07_Assumptions'!$B$4)^9</x:f>
        <x:v>22.396602238482345</x:v>
      </x:c>
      <x:c r="C21" s="50" t="n">
        <x:f>'05_Zijin_Assets'!D58/(1+'07_Assumptions'!$B$4)^1+'05_Zijin_Assets'!E58/(1+'07_Assumptions'!$B$4)^2+'05_Zijin_Assets'!F58/(1+'07_Assumptions'!$B$4)^3+'05_Zijin_Assets'!G58/(1+'07_Assumptions'!$B$4)^4+'05_Zijin_Assets'!H58/(1+'07_Assumptions'!$B$4)^5+'05_Zijin_Assets'!I58/(1+'07_Assumptions'!$B$4)^6+'05_Zijin_Assets'!J58/(1+'07_Assumptions'!$B$4)^7+'05_Zijin_Assets'!K58/(1+'07_Assumptions'!$B$4)^8+'05_Zijin_Assets'!$K$58*'07_Assumptions'!$C$35/(1+'07_Assumptions'!$B$4)^8</x:f>
        <x:v>22.503688484715404</x:v>
      </x:c>
      <x:c r="D21" s="50" t="n">
        <x:f>'05_Zijin_Assets'!E58/(1+'07_Assumptions'!$B$4)^1+'05_Zijin_Assets'!F58/(1+'07_Assumptions'!$B$4)^2+'05_Zijin_Assets'!G58/(1+'07_Assumptions'!$B$4)^3+'05_Zijin_Assets'!H58/(1+'07_Assumptions'!$B$4)^4+'05_Zijin_Assets'!I58/(1+'07_Assumptions'!$B$4)^5+'05_Zijin_Assets'!J58/(1+'07_Assumptions'!$B$4)^6+'05_Zijin_Assets'!K58/(1+'07_Assumptions'!$B$4)^7+'05_Zijin_Assets'!$K$58*'07_Assumptions'!$C$35/(1+'07_Assumptions'!$B$4)^7</x:f>
        <x:v>22.459915218034105</x:v>
      </x:c>
      <x:c r="E21" s="50" t="n">
        <x:f>'05_Zijin_Assets'!F58/(1+'07_Assumptions'!$B$4)^1+'05_Zijin_Assets'!G58/(1+'07_Assumptions'!$B$4)^2+'05_Zijin_Assets'!H58/(1+'07_Assumptions'!$B$4)^3+'05_Zijin_Assets'!I58/(1+'07_Assumptions'!$B$4)^4+'05_Zijin_Assets'!J58/(1+'07_Assumptions'!$B$4)^5+'05_Zijin_Assets'!K58/(1+'07_Assumptions'!$B$4)^6+'05_Zijin_Assets'!$K$58*'07_Assumptions'!$C$35/(1+'07_Assumptions'!$B$4)^6</x:f>
        <x:v>22.459559292017858</x:v>
      </x:c>
      <x:c r="F21" s="50" t="n">
        <x:f>'05_Zijin_Assets'!G58/(1+'07_Assumptions'!$B$4)^1+'05_Zijin_Assets'!H58/(1+'07_Assumptions'!$B$4)^2+'05_Zijin_Assets'!I58/(1+'07_Assumptions'!$B$4)^3+'05_Zijin_Assets'!J58/(1+'07_Assumptions'!$B$4)^4+'05_Zijin_Assets'!K58/(1+'07_Assumptions'!$B$4)^5+'05_Zijin_Assets'!$K$58*'07_Assumptions'!$C$35/(1+'07_Assumptions'!$B$4)^5</x:f>
        <x:v>22.39783841413982</x:v>
      </x:c>
      <x:c r="G21" s="50" t="n">
        <x:f>'05_Zijin_Assets'!H58/(1+'07_Assumptions'!$B$4)^1+'05_Zijin_Assets'!I58/(1+'07_Assumptions'!$B$4)^2+'05_Zijin_Assets'!J58/(1+'07_Assumptions'!$B$4)^3+'05_Zijin_Assets'!K58/(1+'07_Assumptions'!$B$4)^4+'05_Zijin_Assets'!$K$58*'07_Assumptions'!$C$35/(1+'07_Assumptions'!$B$4)^4</x:f>
        <x:v>22.250175831695202</x:v>
      </x:c>
      <x:c r="H21" s="50" t="n">
        <x:f>'05_Zijin_Assets'!I58/(1+'07_Assumptions'!$B$4)^1+'05_Zijin_Assets'!J58/(1+'07_Assumptions'!$B$4)^2+'05_Zijin_Assets'!K58/(1+'07_Assumptions'!$B$4)^3+'05_Zijin_Assets'!$K$58*'07_Assumptions'!$C$35/(1+'07_Assumptions'!$B$4)^3</x:f>
        <x:v>22.006044101181676</x:v>
      </x:c>
      <x:c r="I21" s="50" t="n">
        <x:f>'05_Zijin_Assets'!J58/(1+'07_Assumptions'!$B$4)^1+'05_Zijin_Assets'!K58/(1+'07_Assumptions'!$B$4)^2+'05_Zijin_Assets'!$K$58*'07_Assumptions'!$C$35/(1+'07_Assumptions'!$B$4)^2</x:f>
        <x:v>21.653757760311663</x:v>
      </x:c>
      <x:c r="J21" s="50" t="n">
        <x:f>'05_Zijin_Assets'!K58/(1+'07_Assumptions'!$B$4)^1+'05_Zijin_Assets'!$K$58*'07_Assumptions'!$C$35/(1+'07_Assumptions'!$B$4)^1</x:f>
        <x:v>21.180345945945945</x:v>
      </x:c>
      <x:c r="K21" s="50" t="n">
        <x:f>'05_Zijin_Assets'!K58*'07_Assumptions'!$C$35</x:f>
        <x:v>20.571411</x:v>
      </x:c>
    </x:row>
    <x:row r="22">
      <x:c r="A22" t="str">
        <x:v>Moly Base DCF (RMB bn)</x:v>
      </x:c>
      <x:c r="B22" s="50" t="n">
        <x:f>'05_Zijin_Assets'!C63/(1+'07_Assumptions'!$B$4)^1+'05_Zijin_Assets'!D63/(1+'07_Assumptions'!$B$4)^2+'05_Zijin_Assets'!E63/(1+'07_Assumptions'!$B$4)^3+'05_Zijin_Assets'!F63/(1+'07_Assumptions'!$B$4)^4+'05_Zijin_Assets'!G63/(1+'07_Assumptions'!$B$4)^5+'05_Zijin_Assets'!H63/(1+'07_Assumptions'!$B$4)^6+'05_Zijin_Assets'!I63/(1+'07_Assumptions'!$B$4)^7+'05_Zijin_Assets'!J63/(1+'07_Assumptions'!$B$4)^8+'05_Zijin_Assets'!K63/(1+'07_Assumptions'!$B$4)^9+'05_Zijin_Assets'!$K$63*'07_Assumptions'!$C$35/(1+'07_Assumptions'!$B$4)^9</x:f>
        <x:v>15.6171018557806</x:v>
      </x:c>
      <x:c r="C22" s="50" t="n">
        <x:f>'05_Zijin_Assets'!D63/(1+'07_Assumptions'!$B$4)^1+'05_Zijin_Assets'!E63/(1+'07_Assumptions'!$B$4)^2+'05_Zijin_Assets'!F63/(1+'07_Assumptions'!$B$4)^3+'05_Zijin_Assets'!G63/(1+'07_Assumptions'!$B$4)^4+'05_Zijin_Assets'!H63/(1+'07_Assumptions'!$B$4)^5+'05_Zijin_Assets'!I63/(1+'07_Assumptions'!$B$4)^6+'05_Zijin_Assets'!J63/(1+'07_Assumptions'!$B$4)^7+'05_Zijin_Assets'!K63/(1+'07_Assumptions'!$B$4)^8+'05_Zijin_Assets'!$K$63*'07_Assumptions'!$C$35/(1+'07_Assumptions'!$B$4)^8</x:f>
        <x:v>15.939083059916467</x:v>
      </x:c>
      <x:c r="D22" s="50" t="n">
        <x:f>'05_Zijin_Assets'!E63/(1+'07_Assumptions'!$B$4)^1+'05_Zijin_Assets'!F63/(1+'07_Assumptions'!$B$4)^2+'05_Zijin_Assets'!G63/(1+'07_Assumptions'!$B$4)^3+'05_Zijin_Assets'!H63/(1+'07_Assumptions'!$B$4)^4+'05_Zijin_Assets'!I63/(1+'07_Assumptions'!$B$4)^5+'05_Zijin_Assets'!J63/(1+'07_Assumptions'!$B$4)^6+'05_Zijin_Assets'!K63/(1+'07_Assumptions'!$B$4)^7+'05_Zijin_Assets'!$K$63*'07_Assumptions'!$C$35/(1+'07_Assumptions'!$B$4)^7</x:f>
        <x:v>15.93839739650728</x:v>
      </x:c>
      <x:c r="E22" s="50" t="n">
        <x:f>'05_Zijin_Assets'!F63/(1+'07_Assumptions'!$B$4)^1+'05_Zijin_Assets'!G63/(1+'07_Assumptions'!$B$4)^2+'05_Zijin_Assets'!H63/(1+'07_Assumptions'!$B$4)^3+'05_Zijin_Assets'!I63/(1+'07_Assumptions'!$B$4)^4+'05_Zijin_Assets'!J63/(1+'07_Assumptions'!$B$4)^5+'05_Zijin_Assets'!K63/(1+'07_Assumptions'!$B$4)^6+'05_Zijin_Assets'!$K$63*'07_Assumptions'!$C$35/(1+'07_Assumptions'!$B$4)^6</x:f>
        <x:v>15.894616670123082</x:v>
      </x:c>
      <x:c r="F22" s="50" t="n">
        <x:f>'05_Zijin_Assets'!G63/(1+'07_Assumptions'!$B$4)^1+'05_Zijin_Assets'!H63/(1+'07_Assumptions'!$B$4)^2+'05_Zijin_Assets'!I63/(1+'07_Assumptions'!$B$4)^3+'05_Zijin_Assets'!J63/(1+'07_Assumptions'!$B$4)^4+'05_Zijin_Assets'!K63/(1+'07_Assumptions'!$B$4)^5+'05_Zijin_Assets'!$K$63*'07_Assumptions'!$C$35/(1+'07_Assumptions'!$B$4)^5</x:f>
        <x:v>15.808419863836622</x:v>
      </x:c>
      <x:c r="G22" s="50" t="n">
        <x:f>'05_Zijin_Assets'!H63/(1+'07_Assumptions'!$B$4)^1+'05_Zijin_Assets'!I63/(1+'07_Assumptions'!$B$4)^2+'05_Zijin_Assets'!J63/(1+'07_Assumptions'!$B$4)^3+'05_Zijin_Assets'!K63/(1+'07_Assumptions'!$B$4)^4+'05_Zijin_Assets'!$K$63*'07_Assumptions'!$C$35/(1+'07_Assumptions'!$B$4)^4</x:f>
        <x:v>15.668370904858651</x:v>
      </x:c>
      <x:c r="H22" s="50" t="n">
        <x:f>'05_Zijin_Assets'!I63/(1+'07_Assumptions'!$B$4)^1+'05_Zijin_Assets'!J63/(1+'07_Assumptions'!$B$4)^2+'05_Zijin_Assets'!K63/(1+'07_Assumptions'!$B$4)^3+'05_Zijin_Assets'!$K$63*'07_Assumptions'!$C$35/(1+'07_Assumptions'!$B$4)^3</x:f>
        <x:v>15.468047096393107</x:v>
      </x:c>
      <x:c r="I22" s="50" t="n">
        <x:f>'05_Zijin_Assets'!J63/(1+'07_Assumptions'!$B$4)^1+'05_Zijin_Assets'!K63/(1+'07_Assumptions'!$B$4)^2+'05_Zijin_Assets'!$K$63*'07_Assumptions'!$C$35/(1+'07_Assumptions'!$B$4)^2</x:f>
        <x:v>15.200319244996347</x:v>
      </x:c>
      <x:c r="J22" s="50" t="n">
        <x:f>'05_Zijin_Assets'!K63/(1+'07_Assumptions'!$B$4)^1+'05_Zijin_Assets'!$K$63*'07_Assumptions'!$C$35/(1+'07_Assumptions'!$B$4)^1</x:f>
        <x:v>14.857273945945947</x:v>
      </x:c>
      <x:c r="K22" s="50" t="n">
        <x:f>'05_Zijin_Assets'!K63*'07_Assumptions'!$C$35</x:f>
        <x:v>14.430127320000002</x:v>
      </x:c>
    </x:row>
    <x:row r="23">
      <x:c r="A23" t="str">
        <x:v>Zangge unique Base DCF (RMB bn)</x:v>
      </x:c>
      <x:c r="B23" s="50" t="n">
        <x:f>'05_Zijin_Assets'!C65/(1+'07_Assumptions'!$B$4)^1+'05_Zijin_Assets'!D65/(1+'07_Assumptions'!$B$4)^2+'05_Zijin_Assets'!E65/(1+'07_Assumptions'!$B$4)^3+'05_Zijin_Assets'!F65/(1+'07_Assumptions'!$B$4)^4+'05_Zijin_Assets'!G65/(1+'07_Assumptions'!$B$4)^5+'05_Zijin_Assets'!H65/(1+'07_Assumptions'!$B$4)^6+'05_Zijin_Assets'!I65/(1+'07_Assumptions'!$B$4)^7+'05_Zijin_Assets'!J65/(1+'07_Assumptions'!$B$4)^8+'05_Zijin_Assets'!K65/(1+'07_Assumptions'!$B$4)^9+'05_Zijin_Assets'!$K$65*'07_Assumptions'!$C$36/(1+'07_Assumptions'!$B$4)^9</x:f>
        <x:v>4.304566817825853</x:v>
      </x:c>
      <x:c r="C23" s="50" t="n">
        <x:f>'05_Zijin_Assets'!D65/(1+'07_Assumptions'!$B$4)^1+'05_Zijin_Assets'!E65/(1+'07_Assumptions'!$B$4)^2+'05_Zijin_Assets'!F65/(1+'07_Assumptions'!$B$4)^3+'05_Zijin_Assets'!G65/(1+'07_Assumptions'!$B$4)^4+'05_Zijin_Assets'!H65/(1+'07_Assumptions'!$B$4)^5+'05_Zijin_Assets'!I65/(1+'07_Assumptions'!$B$4)^6+'05_Zijin_Assets'!J65/(1+'07_Assumptions'!$B$4)^7+'05_Zijin_Assets'!K65/(1+'07_Assumptions'!$B$4)^8+'05_Zijin_Assets'!$K$65*'07_Assumptions'!$C$36/(1+'07_Assumptions'!$B$4)^8</x:f>
        <x:v>4.308717294610438</x:v>
      </x:c>
      <x:c r="D23" s="50" t="n">
        <x:f>'05_Zijin_Assets'!E65/(1+'07_Assumptions'!$B$4)^1+'05_Zijin_Assets'!F65/(1+'07_Assumptions'!$B$4)^2+'05_Zijin_Assets'!G65/(1+'07_Assumptions'!$B$4)^3+'05_Zijin_Assets'!H65/(1+'07_Assumptions'!$B$4)^4+'05_Zijin_Assets'!I65/(1+'07_Assumptions'!$B$4)^5+'05_Zijin_Assets'!J65/(1+'07_Assumptions'!$B$4)^6+'05_Zijin_Assets'!K65/(1+'07_Assumptions'!$B$4)^7+'05_Zijin_Assets'!$K$65*'07_Assumptions'!$C$36/(1+'07_Assumptions'!$B$4)^7</x:f>
        <x:v>4.290761889148091</x:v>
      </x:c>
      <x:c r="E23" s="50" t="n">
        <x:f>'05_Zijin_Assets'!F65/(1+'07_Assumptions'!$B$4)^1+'05_Zijin_Assets'!G65/(1+'07_Assumptions'!$B$4)^2+'05_Zijin_Assets'!H65/(1+'07_Assumptions'!$B$4)^3+'05_Zijin_Assets'!I65/(1+'07_Assumptions'!$B$4)^4+'05_Zijin_Assets'!J65/(1+'07_Assumptions'!$B$4)^5+'05_Zijin_Assets'!K65/(1+'07_Assumptions'!$B$4)^6+'05_Zijin_Assets'!$K$65*'07_Assumptions'!$C$36/(1+'07_Assumptions'!$B$4)^6</x:f>
        <x:v>4.270669935289771</x:v>
      </x:c>
      <x:c r="F23" s="50" t="n">
        <x:f>'05_Zijin_Assets'!G65/(1+'07_Assumptions'!$B$4)^1+'05_Zijin_Assets'!H65/(1+'07_Assumptions'!$B$4)^2+'05_Zijin_Assets'!I65/(1+'07_Assumptions'!$B$4)^3+'05_Zijin_Assets'!J65/(1+'07_Assumptions'!$B$4)^4+'05_Zijin_Assets'!K65/(1+'07_Assumptions'!$B$4)^5+'05_Zijin_Assets'!$K$65*'07_Assumptions'!$C$36/(1+'07_Assumptions'!$B$4)^5</x:f>
        <x:v>4.235326882336332</x:v>
      </x:c>
      <x:c r="G23" s="50" t="n">
        <x:f>'05_Zijin_Assets'!H65/(1+'07_Assumptions'!$B$4)^1+'05_Zijin_Assets'!I65/(1+'07_Assumptions'!$B$4)^2+'05_Zijin_Assets'!J65/(1+'07_Assumptions'!$B$4)^3+'05_Zijin_Assets'!K65/(1+'07_Assumptions'!$B$4)^4+'05_Zijin_Assets'!$K$65*'07_Assumptions'!$C$36/(1+'07_Assumptions'!$B$4)^4</x:f>
        <x:v>4.187099765558024</x:v>
      </x:c>
      <x:c r="H23" s="50" t="n">
        <x:f>'05_Zijin_Assets'!I65/(1+'07_Assumptions'!$B$4)^1+'05_Zijin_Assets'!J65/(1+'07_Assumptions'!$B$4)^2+'05_Zijin_Assets'!K65/(1+'07_Assumptions'!$B$4)^3+'05_Zijin_Assets'!$K$65*'07_Assumptions'!$C$36/(1+'07_Assumptions'!$B$4)^3</x:f>
        <x:v>4.124743091587689</x:v>
      </x:c>
      <x:c r="I23" s="50" t="n">
        <x:f>'05_Zijin_Assets'!J65/(1+'07_Assumptions'!$B$4)^1+'05_Zijin_Assets'!K65/(1+'07_Assumptions'!$B$4)^2+'05_Zijin_Assets'!$K$65*'07_Assumptions'!$C$36/(1+'07_Assumptions'!$B$4)^2</x:f>
        <x:v>4.046878656629126</x:v>
      </x:c>
      <x:c r="J23" s="50" t="n">
        <x:f>'05_Zijin_Assets'!K65/(1+'07_Assumptions'!$B$4)^1+'05_Zijin_Assets'!$K$65*'07_Assumptions'!$C$36/(1+'07_Assumptions'!$B$4)^1</x:f>
        <x:v>3.9519810556559203</x:v>
      </x:c>
      <x:c r="K23" s="50" t="n">
        <x:f>'05_Zijin_Assets'!K65*'07_Assumptions'!$C$36</x:f>
        <x:v>3.838361600305813</x:v>
      </x:c>
    </x:row>
    <x:row r="24">
      <x:c r="A24" t="str">
        <x:v>Corporate/refining Base DCF (RMB bn)</x:v>
      </x:c>
      <x:c r="B24" s="50" t="n">
        <x:f>'05_Zijin_Assets'!C67/(1+'07_Assumptions'!$B$4)^1+'05_Zijin_Assets'!D67/(1+'07_Assumptions'!$B$4)^2+'05_Zijin_Assets'!E67/(1+'07_Assumptions'!$B$4)^3+'05_Zijin_Assets'!F67/(1+'07_Assumptions'!$B$4)^4+'05_Zijin_Assets'!G67/(1+'07_Assumptions'!$B$4)^5+'05_Zijin_Assets'!H67/(1+'07_Assumptions'!$B$4)^6+'05_Zijin_Assets'!I67/(1+'07_Assumptions'!$B$4)^7+'05_Zijin_Assets'!J67/(1+'07_Assumptions'!$B$4)^8+'05_Zijin_Assets'!K67/(1+'07_Assumptions'!$B$4)^9+'05_Zijin_Assets'!$K$67*'07_Assumptions'!$C$37/(1+'07_Assumptions'!$B$4)^9</x:f>
        <x:v>8.273520932444345</x:v>
      </x:c>
      <x:c r="C24" s="50" t="n">
        <x:f>'05_Zijin_Assets'!D67/(1+'07_Assumptions'!$B$4)^1+'05_Zijin_Assets'!E67/(1+'07_Assumptions'!$B$4)^2+'05_Zijin_Assets'!F67/(1+'07_Assumptions'!$B$4)^3+'05_Zijin_Assets'!G67/(1+'07_Assumptions'!$B$4)^4+'05_Zijin_Assets'!H67/(1+'07_Assumptions'!$B$4)^5+'05_Zijin_Assets'!I67/(1+'07_Assumptions'!$B$4)^6+'05_Zijin_Assets'!J67/(1+'07_Assumptions'!$B$4)^7+'05_Zijin_Assets'!K67/(1+'07_Assumptions'!$B$4)^8+'05_Zijin_Assets'!$K$67*'07_Assumptions'!$C$37/(1+'07_Assumptions'!$B$4)^8</x:f>
        <x:v>8.183608235013224</x:v>
      </x:c>
      <x:c r="D24" s="50" t="n">
        <x:f>'05_Zijin_Assets'!E67/(1+'07_Assumptions'!$B$4)^1+'05_Zijin_Assets'!F67/(1+'07_Assumptions'!$B$4)^2+'05_Zijin_Assets'!G67/(1+'07_Assumptions'!$B$4)^3+'05_Zijin_Assets'!H67/(1+'07_Assumptions'!$B$4)^4+'05_Zijin_Assets'!I67/(1+'07_Assumptions'!$B$4)^5+'05_Zijin_Assets'!J67/(1+'07_Assumptions'!$B$4)^6+'05_Zijin_Assets'!K67/(1+'07_Assumptions'!$B$4)^7+'05_Zijin_Assets'!$K$67*'07_Assumptions'!$C$37/(1+'07_Assumptions'!$B$4)^7</x:f>
        <x:v>8.083805140864682</x:v>
      </x:c>
      <x:c r="E24" s="50" t="n">
        <x:f>'05_Zijin_Assets'!F67/(1+'07_Assumptions'!$B$4)^1+'05_Zijin_Assets'!G67/(1+'07_Assumptions'!$B$4)^2+'05_Zijin_Assets'!H67/(1+'07_Assumptions'!$B$4)^3+'05_Zijin_Assets'!I67/(1+'07_Assumptions'!$B$4)^4+'05_Zijin_Assets'!J67/(1+'07_Assumptions'!$B$4)^5+'05_Zijin_Assets'!K67/(1+'07_Assumptions'!$B$4)^6+'05_Zijin_Assets'!$K$67*'07_Assumptions'!$C$37/(1+'07_Assumptions'!$B$4)^6</x:f>
        <x:v>7.973023706359796</x:v>
      </x:c>
      <x:c r="F24" s="50" t="n">
        <x:f>'05_Zijin_Assets'!G67/(1+'07_Assumptions'!$B$4)^1+'05_Zijin_Assets'!H67/(1+'07_Assumptions'!$B$4)^2+'05_Zijin_Assets'!I67/(1+'07_Assumptions'!$B$4)^3+'05_Zijin_Assets'!J67/(1+'07_Assumptions'!$B$4)^4+'05_Zijin_Assets'!K67/(1+'07_Assumptions'!$B$4)^5+'05_Zijin_Assets'!$K$67*'07_Assumptions'!$C$37/(1+'07_Assumptions'!$B$4)^5</x:f>
        <x:v>7.850056314059374</x:v>
      </x:c>
      <x:c r="G24" s="50" t="n">
        <x:f>'05_Zijin_Assets'!H67/(1+'07_Assumptions'!$B$4)^1+'05_Zijin_Assets'!I67/(1+'07_Assumptions'!$B$4)^2+'05_Zijin_Assets'!J67/(1+'07_Assumptions'!$B$4)^3+'05_Zijin_Assets'!K67/(1+'07_Assumptions'!$B$4)^4+'05_Zijin_Assets'!$K$67*'07_Assumptions'!$C$37/(1+'07_Assumptions'!$B$4)^4</x:f>
        <x:v>7.713562508605906</x:v>
      </x:c>
      <x:c r="H24" s="50" t="n">
        <x:f>'05_Zijin_Assets'!I67/(1+'07_Assumptions'!$B$4)^1+'05_Zijin_Assets'!J67/(1+'07_Assumptions'!$B$4)^2+'05_Zijin_Assets'!K67/(1+'07_Assumptions'!$B$4)^3+'05_Zijin_Assets'!$K$67*'07_Assumptions'!$C$37/(1+'07_Assumptions'!$B$4)^3</x:f>
        <x:v>7.562054384552557</x:v>
      </x:c>
      <x:c r="I24" s="50" t="n">
        <x:f>'05_Zijin_Assets'!J67/(1+'07_Assumptions'!$B$4)^1+'05_Zijin_Assets'!K67/(1+'07_Assumptions'!$B$4)^2+'05_Zijin_Assets'!$K$67*'07_Assumptions'!$C$37/(1+'07_Assumptions'!$B$4)^2</x:f>
        <x:v>7.393880366853338</x:v>
      </x:c>
      <x:c r="J24" s="50" t="n">
        <x:f>'05_Zijin_Assets'!K67/(1+'07_Assumptions'!$B$4)^1+'05_Zijin_Assets'!$K$67*'07_Assumptions'!$C$37/(1+'07_Assumptions'!$B$4)^1</x:f>
        <x:v>7.207207207207206</x:v>
      </x:c>
      <x:c r="K24" s="50" t="n">
        <x:f>'05_Zijin_Assets'!K67*'07_Assumptions'!$C$37</x:f>
        <x:v>7</x:v>
      </x:c>
    </x:row>
    <x:row r="25">
      <x:c r="A25" t="str">
        <x:v>Gross asset DCF (RMB bn)</x:v>
      </x:c>
      <x:c r="B25" s="44" t="n">
        <x:f>SUM(B14:B24)</x:f>
        <x:v>746.4200340824465</x:v>
      </x:c>
      <x:c r="C25" s="44" t="n">
        <x:f>SUM(C14:C24)</x:f>
        <x:v>768.5348997972778</x:v>
      </x:c>
      <x:c r="D25" s="44" t="n">
        <x:f>SUM(D14:D24)</x:f>
        <x:v>784.1899807163703</x:v>
      </x:c>
      <x:c r="E25" s="44" t="n">
        <x:f>SUM(E14:E24)</x:f>
        <x:v>799.3199184070813</x:v>
      </x:c>
      <x:c r="F25" s="44" t="n">
        <x:f>SUM(F14:F24)</x:f>
        <x:v>814.7636691725263</x:v>
      </x:c>
      <x:c r="G25" s="44" t="n">
        <x:f>SUM(G14:G24)</x:f>
        <x:v>826.2598258514234</x:v>
      </x:c>
      <x:c r="H25" s="44" t="n">
        <x:f>SUM(H14:H24)</x:f>
        <x:v>834.2807896049047</x:v>
      </x:c>
      <x:c r="I25" s="44" t="n">
        <x:f>SUM(I14:I24)</x:f>
        <x:v>837.809285629947</x:v>
      </x:c>
      <x:c r="J25" s="44" t="n">
        <x:f>SUM(J14:J24)</x:f>
        <x:v>837.1499163416415</x:v>
      </x:c>
      <x:c r="K25" s="44" t="n">
        <x:f>SUM(K14:K24)</x:f>
        <x:v>831.4129547436074</x:v>
      </x:c>
    </x:row>
    <x:row r="26">
      <x:c r="A26" t="str">
        <x:v>Equity DCF (RMB bn)</x:v>
      </x:c>
      <x:c r="B26" s="44" t="n">
        <x:f>B25-B10</x:f>
        <x:v>661.4200340824465</x:v>
      </x:c>
      <x:c r="C26" s="44" t="n">
        <x:f>C25-C10</x:f>
        <x:v>693.5348997972778</x:v>
      </x:c>
      <x:c r="D26" s="44" t="n">
        <x:f>D25-D10</x:f>
        <x:v>719.1899807163703</x:v>
      </x:c>
      <x:c r="E26" s="44" t="n">
        <x:f>E25-E10</x:f>
        <x:v>744.3199184070813</x:v>
      </x:c>
      <x:c r="F26" s="44" t="n">
        <x:f>F25-F10</x:f>
        <x:v>764.7636691725263</x:v>
      </x:c>
      <x:c r="G26" s="44" t="n">
        <x:f>G25-G10</x:f>
        <x:v>776.2598258514234</x:v>
      </x:c>
      <x:c r="H26" s="44" t="n">
        <x:f>H25-H10</x:f>
        <x:v>784.2807896049047</x:v>
      </x:c>
      <x:c r="I26" s="44" t="n">
        <x:f>I25-I10</x:f>
        <x:v>787.809285629947</x:v>
      </x:c>
      <x:c r="J26" s="44" t="n">
        <x:f>J25-J10</x:f>
        <x:v>787.1499163416415</x:v>
      </x:c>
      <x:c r="K26" s="44" t="n">
        <x:f>K25-K10</x:f>
        <x:v>781.4129547436074</x:v>
      </x:c>
    </x:row>
    <x:row r="27">
      <x:c r="A27" t="str">
        <x:v>DCF Base (RMB/sh)</x:v>
      </x:c>
      <x:c r="B27" s="58" t="n">
        <x:f>B26/B4</x:f>
        <x:v>24.051637602998053</x:v>
      </x:c>
      <x:c r="C27" s="58" t="n">
        <x:f>C26/C4</x:f>
        <x:v>25.128076079611514</x:v>
      </x:c>
      <x:c r="D27" s="58" t="n">
        <x:f>D26/D4</x:f>
        <x:v>25.91675606185118</x:v>
      </x:c>
      <x:c r="E27" s="58" t="n">
        <x:f>E26/E4</x:f>
        <x:v>26.678133276239475</x:v>
      </x:c>
      <x:c r="F27" s="58" t="n">
        <x:f>F26/F4</x:f>
        <x:v>27.312988184733083</x:v>
      </x:c>
      <x:c r="G27" s="58" t="n">
        <x:f>G26/G4</x:f>
        <x:v>27.664284599124144</x:v>
      </x:c>
      <x:c r="H27" s="58" t="n">
        <x:f>H26/H4</x:f>
        <x:v>27.89049749661823</x:v>
      </x:c>
      <x:c r="I27" s="58" t="n">
        <x:f>I26/I4</x:f>
        <x:v>27.956326672460857</x:v>
      </x:c>
      <x:c r="J27" s="58" t="n">
        <x:f>J26/J4</x:f>
        <x:v>27.87358060699864</x:v>
      </x:c>
      <x:c r="K27" s="58" t="n">
        <x:f>K26/K4</x:f>
        <x:v>27.61176518528648</x:v>
      </x:c>
    </x:row>
    <x:row r="28">
      <x:c r="A28" t="str">
        <x:v>DCF Low (RMB/sh)</x:v>
      </x:c>
      <x:c r="B28" s="69" t="n">
        <x:f>(('05_Zijin_Assets'!C17/(1+'07_Assumptions'!$B$4)^1+'05_Zijin_Assets'!D17/(1+'07_Assumptions'!$B$4)^2+'05_Zijin_Assets'!E17/(1+'07_Assumptions'!$B$4)^3+'05_Zijin_Assets'!F17/(1+'07_Assumptions'!$B$4)^4+'05_Zijin_Assets'!G17/(1+'07_Assumptions'!$B$4)^5+'05_Zijin_Assets'!H17/(1+'07_Assumptions'!$B$4)^6+'05_Zijin_Assets'!I17/(1+'07_Assumptions'!$B$4)^7+'05_Zijin_Assets'!J17/(1+'07_Assumptions'!$B$4)^8+'05_Zijin_Assets'!K17/(1+'07_Assumptions'!$B$4)^9+'05_Zijin_Assets'!$K$17*'07_Assumptions'!$B$27/(1+'07_Assumptions'!$B$4)^9)+('05_Zijin_Assets'!C28/(1+'07_Assumptions'!$B$4)^1+'05_Zijin_Assets'!D28/(1+'07_Assumptions'!$B$4)^2+'05_Zijin_Assets'!E28/(1+'07_Assumptions'!$B$4)^3+'05_Zijin_Assets'!F28/(1+'07_Assumptions'!$B$4)^4+'05_Zijin_Assets'!G28/(1+'07_Assumptions'!$B$4)^5+'05_Zijin_Assets'!H28/(1+'07_Assumptions'!$B$4)^6+'05_Zijin_Assets'!I28/(1+'07_Assumptions'!$B$4)^7+'05_Zijin_Assets'!J28/(1+'07_Assumptions'!$B$4)^8+'05_Zijin_Assets'!K28/(1+'07_Assumptions'!$B$4)^9+'05_Zijin_Assets'!$K$28*'07_Assumptions'!$B$30/(1+'07_Assumptions'!$B$4)^9)+('05_Zijin_Assets'!C32/(1+'07_Assumptions'!$B$4)^1+'05_Zijin_Assets'!D32/(1+'07_Assumptions'!$B$4)^2+'05_Zijin_Assets'!E32/(1+'07_Assumptions'!$B$4)^3+'05_Zijin_Assets'!F32/(1+'07_Assumptions'!$B$4)^4+'05_Zijin_Assets'!G32/(1+'07_Assumptions'!$B$4)^5+'05_Zijin_Assets'!H32/(1+'07_Assumptions'!$B$4)^6+'05_Zijin_Assets'!I32/(1+'07_Assumptions'!$B$4)^7+'05_Zijin_Assets'!J32/(1+'07_Assumptions'!$B$4)^8+'05_Zijin_Assets'!K32/(1+'07_Assumptions'!$B$4)^9+'05_Zijin_Assets'!$K$32*'07_Assumptions'!$B$31/(1+'07_Assumptions'!$B$4)^9)+('05_Zijin_Assets'!C36/(1+'07_Assumptions'!$B$4)^1+'05_Zijin_Assets'!D36/(1+'07_Assumptions'!$B$4)^2+'05_Zijin_Assets'!E36/(1+'07_Assumptions'!$B$4)^3+'05_Zijin_Assets'!F36/(1+'07_Assumptions'!$B$4)^4+'05_Zijin_Assets'!G36/(1+'07_Assumptions'!$B$4)^5+'05_Zijin_Assets'!H36/(1+'07_Assumptions'!$B$4)^6+'05_Zijin_Assets'!I36/(1+'07_Assumptions'!$B$4)^7+'05_Zijin_Assets'!J36/(1+'07_Assumptions'!$B$4)^8+'05_Zijin_Assets'!K36/(1+'07_Assumptions'!$B$4)^9+'05_Zijin_Assets'!$K$36*'07_Assumptions'!$B$32/(1+'07_Assumptions'!$B$4)^9)+('05_Zijin_Assets'!C42/(1+'07_Assumptions'!$B$4)^1+'05_Zijin_Assets'!D42/(1+'07_Assumptions'!$B$4)^2+'05_Zijin_Assets'!E42/(1+'07_Assumptions'!$B$4)^3+'05_Zijin_Assets'!F42/(1+'07_Assumptions'!$B$4)^4+'05_Zijin_Assets'!G42/(1+'07_Assumptions'!$B$4)^5+'05_Zijin_Assets'!H42/(1+'07_Assumptions'!$B$4)^6+'05_Zijin_Assets'!I42/(1+'07_Assumptions'!$B$4)^7+'05_Zijin_Assets'!J42/(1+'07_Assumptions'!$B$4)^8+'05_Zijin_Assets'!K42/(1+'07_Assumptions'!$B$4)^9+'05_Zijin_Assets'!$K$42*'07_Assumptions'!$B$33/(1+'07_Assumptions'!$B$4)^9)+('05_Zijin_Assets'!C48/(1+'07_Assumptions'!$B$4)^1+'05_Zijin_Assets'!D48/(1+'07_Assumptions'!$B$4)^2+'05_Zijin_Assets'!E48/(1+'07_Assumptions'!$B$4)^3+'05_Zijin_Assets'!F48/(1+'07_Assumptions'!$B$4)^4+'05_Zijin_Assets'!G48/(1+'07_Assumptions'!$B$4)^5+'05_Zijin_Assets'!H48/(1+'07_Assumptions'!$B$4)^6+'05_Zijin_Assets'!I48/(1+'07_Assumptions'!$B$4)^7+'05_Zijin_Assets'!J48/(1+'07_Assumptions'!$B$4)^8+'05_Zijin_Assets'!K48/(1+'07_Assumptions'!$B$4)^9+'05_Zijin_Assets'!$K$48*'07_Assumptions'!$B$34/(1+'07_Assumptions'!$B$4)^9)+('05_Zijin_Assets'!C53/(1+'07_Assumptions'!$B$4)^1+'05_Zijin_Assets'!D53/(1+'07_Assumptions'!$B$4)^2+'05_Zijin_Assets'!E53/(1+'07_Assumptions'!$B$4)^3+'05_Zijin_Assets'!F53/(1+'07_Assumptions'!$B$4)^4+'05_Zijin_Assets'!G53/(1+'07_Assumptions'!$B$4)^5+'05_Zijin_Assets'!H53/(1+'07_Assumptions'!$B$4)^6+'05_Zijin_Assets'!I53/(1+'07_Assumptions'!$B$4)^7+'05_Zijin_Assets'!J53/(1+'07_Assumptions'!$B$4)^8+'05_Zijin_Assets'!K53/(1+'07_Assumptions'!$B$4)^9+'05_Zijin_Assets'!$K$53*'07_Assumptions'!$B$35/(1+'07_Assumptions'!$B$4)^9)+('05_Zijin_Assets'!C58/(1+'07_Assumptions'!$B$4)^1+'05_Zijin_Assets'!D58/(1+'07_Assumptions'!$B$4)^2+'05_Zijin_Assets'!E58/(1+'07_Assumptions'!$B$4)^3+'05_Zijin_Assets'!F58/(1+'07_Assumptions'!$B$4)^4+'05_Zijin_Assets'!G58/(1+'07_Assumptions'!$B$4)^5+'05_Zijin_Assets'!H58/(1+'07_Assumptions'!$B$4)^6+'05_Zijin_Assets'!I58/(1+'07_Assumptions'!$B$4)^7+'05_Zijin_Assets'!J58/(1+'07_Assumptions'!$B$4)^8+'05_Zijin_Assets'!K58/(1+'07_Assumptions'!$B$4)^9+'05_Zijin_Assets'!$K$58*'07_Assumptions'!$B$35/(1+'07_Assumptions'!$B$4)^9)+('05_Zijin_Assets'!C63/(1+'07_Assumptions'!$B$4)^1+'05_Zijin_Assets'!D63/(1+'07_Assumptions'!$B$4)^2+'05_Zijin_Assets'!E63/(1+'07_Assumptions'!$B$4)^3+'05_Zijin_Assets'!F63/(1+'07_Assumptions'!$B$4)^4+'05_Zijin_Assets'!G63/(1+'07_Assumptions'!$B$4)^5+'05_Zijin_Assets'!H63/(1+'07_Assumptions'!$B$4)^6+'05_Zijin_Assets'!I63/(1+'07_Assumptions'!$B$4)^7+'05_Zijin_Assets'!J63/(1+'07_Assumptions'!$B$4)^8+'05_Zijin_Assets'!K63/(1+'07_Assumptions'!$B$4)^9+'05_Zijin_Assets'!$K$63*'07_Assumptions'!$B$35/(1+'07_Assumptions'!$B$4)^9)+('05_Zijin_Assets'!C65/(1+'07_Assumptions'!$B$4)^1+'05_Zijin_Assets'!D65/(1+'07_Assumptions'!$B$4)^2+'05_Zijin_Assets'!E65/(1+'07_Assumptions'!$B$4)^3+'05_Zijin_Assets'!F65/(1+'07_Assumptions'!$B$4)^4+'05_Zijin_Assets'!G65/(1+'07_Assumptions'!$B$4)^5+'05_Zijin_Assets'!H65/(1+'07_Assumptions'!$B$4)^6+'05_Zijin_Assets'!I65/(1+'07_Assumptions'!$B$4)^7+'05_Zijin_Assets'!J65/(1+'07_Assumptions'!$B$4)^8+'05_Zijin_Assets'!K65/(1+'07_Assumptions'!$B$4)^9+'05_Zijin_Assets'!$K$65*'07_Assumptions'!$B$36/(1+'07_Assumptions'!$B$4)^9)+('05_Zijin_Assets'!C67/(1+'07_Assumptions'!$B$4)^1+'05_Zijin_Assets'!D67/(1+'07_Assumptions'!$B$4)^2+'05_Zijin_Assets'!E67/(1+'07_Assumptions'!$B$4)^3+'05_Zijin_Assets'!F67/(1+'07_Assumptions'!$B$4)^4+'05_Zijin_Assets'!G67/(1+'07_Assumptions'!$B$4)^5+'05_Zijin_Assets'!H67/(1+'07_Assumptions'!$B$4)^6+'05_Zijin_Assets'!I67/(1+'07_Assumptions'!$B$4)^7+'05_Zijin_Assets'!J67/(1+'07_Assumptions'!$B$4)^8+'05_Zijin_Assets'!K67/(1+'07_Assumptions'!$B$4)^9+'05_Zijin_Assets'!$K$67*'07_Assumptions'!$B$37/(1+'07_Assumptions'!$B$4)^9)-B10)/B4</x:f>
        <x:v>22.661033575027364</x:v>
      </x:c>
      <x:c r="C28" s="69" t="n">
        <x:f>(('05_Zijin_Assets'!D17/(1+'07_Assumptions'!$B$4)^1+'05_Zijin_Assets'!E17/(1+'07_Assumptions'!$B$4)^2+'05_Zijin_Assets'!F17/(1+'07_Assumptions'!$B$4)^3+'05_Zijin_Assets'!G17/(1+'07_Assumptions'!$B$4)^4+'05_Zijin_Assets'!H17/(1+'07_Assumptions'!$B$4)^5+'05_Zijin_Assets'!I17/(1+'07_Assumptions'!$B$4)^6+'05_Zijin_Assets'!J17/(1+'07_Assumptions'!$B$4)^7+'05_Zijin_Assets'!K17/(1+'07_Assumptions'!$B$4)^8+'05_Zijin_Assets'!$K$17*'07_Assumptions'!$B$27/(1+'07_Assumptions'!$B$4)^8)+('05_Zijin_Assets'!D28/(1+'07_Assumptions'!$B$4)^1+'05_Zijin_Assets'!E28/(1+'07_Assumptions'!$B$4)^2+'05_Zijin_Assets'!F28/(1+'07_Assumptions'!$B$4)^3+'05_Zijin_Assets'!G28/(1+'07_Assumptions'!$B$4)^4+'05_Zijin_Assets'!H28/(1+'07_Assumptions'!$B$4)^5+'05_Zijin_Assets'!I28/(1+'07_Assumptions'!$B$4)^6+'05_Zijin_Assets'!J28/(1+'07_Assumptions'!$B$4)^7+'05_Zijin_Assets'!K28/(1+'07_Assumptions'!$B$4)^8+'05_Zijin_Assets'!$K$28*'07_Assumptions'!$B$30/(1+'07_Assumptions'!$B$4)^8)+('05_Zijin_Assets'!D32/(1+'07_Assumptions'!$B$4)^1+'05_Zijin_Assets'!E32/(1+'07_Assumptions'!$B$4)^2+'05_Zijin_Assets'!F32/(1+'07_Assumptions'!$B$4)^3+'05_Zijin_Assets'!G32/(1+'07_Assumptions'!$B$4)^4+'05_Zijin_Assets'!H32/(1+'07_Assumptions'!$B$4)^5+'05_Zijin_Assets'!I32/(1+'07_Assumptions'!$B$4)^6+'05_Zijin_Assets'!J32/(1+'07_Assumptions'!$B$4)^7+'05_Zijin_Assets'!K32/(1+'07_Assumptions'!$B$4)^8+'05_Zijin_Assets'!$K$32*'07_Assumptions'!$B$31/(1+'07_Assumptions'!$B$4)^8)+('05_Zijin_Assets'!D36/(1+'07_Assumptions'!$B$4)^1+'05_Zijin_Assets'!E36/(1+'07_Assumptions'!$B$4)^2+'05_Zijin_Assets'!F36/(1+'07_Assumptions'!$B$4)^3+'05_Zijin_Assets'!G36/(1+'07_Assumptions'!$B$4)^4+'05_Zijin_Assets'!H36/(1+'07_Assumptions'!$B$4)^5+'05_Zijin_Assets'!I36/(1+'07_Assumptions'!$B$4)^6+'05_Zijin_Assets'!J36/(1+'07_Assumptions'!$B$4)^7+'05_Zijin_Assets'!K36/(1+'07_Assumptions'!$B$4)^8+'05_Zijin_Assets'!$K$36*'07_Assumptions'!$B$32/(1+'07_Assumptions'!$B$4)^8)+('05_Zijin_Assets'!D42/(1+'07_Assumptions'!$B$4)^1+'05_Zijin_Assets'!E42/(1+'07_Assumptions'!$B$4)^2+'05_Zijin_Assets'!F42/(1+'07_Assumptions'!$B$4)^3+'05_Zijin_Assets'!G42/(1+'07_Assumptions'!$B$4)^4+'05_Zijin_Assets'!H42/(1+'07_Assumptions'!$B$4)^5+'05_Zijin_Assets'!I42/(1+'07_Assumptions'!$B$4)^6+'05_Zijin_Assets'!J42/(1+'07_Assumptions'!$B$4)^7+'05_Zijin_Assets'!K42/(1+'07_Assumptions'!$B$4)^8+'05_Zijin_Assets'!$K$42*'07_Assumptions'!$B$33/(1+'07_Assumptions'!$B$4)^8)+('05_Zijin_Assets'!D48/(1+'07_Assumptions'!$B$4)^1+'05_Zijin_Assets'!E48/(1+'07_Assumptions'!$B$4)^2+'05_Zijin_Assets'!F48/(1+'07_Assumptions'!$B$4)^3+'05_Zijin_Assets'!G48/(1+'07_Assumptions'!$B$4)^4+'05_Zijin_Assets'!H48/(1+'07_Assumptions'!$B$4)^5+'05_Zijin_Assets'!I48/(1+'07_Assumptions'!$B$4)^6+'05_Zijin_Assets'!J48/(1+'07_Assumptions'!$B$4)^7+'05_Zijin_Assets'!K48/(1+'07_Assumptions'!$B$4)^8+'05_Zijin_Assets'!$K$48*'07_Assumptions'!$B$34/(1+'07_Assumptions'!$B$4)^8)+('05_Zijin_Assets'!D53/(1+'07_Assumptions'!$B$4)^1+'05_Zijin_Assets'!E53/(1+'07_Assumptions'!$B$4)^2+'05_Zijin_Assets'!F53/(1+'07_Assumptions'!$B$4)^3+'05_Zijin_Assets'!G53/(1+'07_Assumptions'!$B$4)^4+'05_Zijin_Assets'!H53/(1+'07_Assumptions'!$B$4)^5+'05_Zijin_Assets'!I53/(1+'07_Assumptions'!$B$4)^6+'05_Zijin_Assets'!J53/(1+'07_Assumptions'!$B$4)^7+'05_Zijin_Assets'!K53/(1+'07_Assumptions'!$B$4)^8+'05_Zijin_Assets'!$K$53*'07_Assumptions'!$B$35/(1+'07_Assumptions'!$B$4)^8)+('05_Zijin_Assets'!D58/(1+'07_Assumptions'!$B$4)^1+'05_Zijin_Assets'!E58/(1+'07_Assumptions'!$B$4)^2+'05_Zijin_Assets'!F58/(1+'07_Assumptions'!$B$4)^3+'05_Zijin_Assets'!G58/(1+'07_Assumptions'!$B$4)^4+'05_Zijin_Assets'!H58/(1+'07_Assumptions'!$B$4)^5+'05_Zijin_Assets'!I58/(1+'07_Assumptions'!$B$4)^6+'05_Zijin_Assets'!J58/(1+'07_Assumptions'!$B$4)^7+'05_Zijin_Assets'!K58/(1+'07_Assumptions'!$B$4)^8+'05_Zijin_Assets'!$K$58*'07_Assumptions'!$B$35/(1+'07_Assumptions'!$B$4)^8)+('05_Zijin_Assets'!D63/(1+'07_Assumptions'!$B$4)^1+'05_Zijin_Assets'!E63/(1+'07_Assumptions'!$B$4)^2+'05_Zijin_Assets'!F63/(1+'07_Assumptions'!$B$4)^3+'05_Zijin_Assets'!G63/(1+'07_Assumptions'!$B$4)^4+'05_Zijin_Assets'!H63/(1+'07_Assumptions'!$B$4)^5+'05_Zijin_Assets'!I63/(1+'07_Assumptions'!$B$4)^6+'05_Zijin_Assets'!J63/(1+'07_Assumptions'!$B$4)^7+'05_Zijin_Assets'!K63/(1+'07_Assumptions'!$B$4)^8+'05_Zijin_Assets'!$K$63*'07_Assumptions'!$B$35/(1+'07_Assumptions'!$B$4)^8)+('05_Zijin_Assets'!D65/(1+'07_Assumptions'!$B$4)^1+'05_Zijin_Assets'!E65/(1+'07_Assumptions'!$B$4)^2+'05_Zijin_Assets'!F65/(1+'07_Assumptions'!$B$4)^3+'05_Zijin_Assets'!G65/(1+'07_Assumptions'!$B$4)^4+'05_Zijin_Assets'!H65/(1+'07_Assumptions'!$B$4)^5+'05_Zijin_Assets'!I65/(1+'07_Assumptions'!$B$4)^6+'05_Zijin_Assets'!J65/(1+'07_Assumptions'!$B$4)^7+'05_Zijin_Assets'!K65/(1+'07_Assumptions'!$B$4)^8+'05_Zijin_Assets'!$K$65*'07_Assumptions'!$B$36/(1+'07_Assumptions'!$B$4)^8)+('05_Zijin_Assets'!D67/(1+'07_Assumptions'!$B$4)^1+'05_Zijin_Assets'!E67/(1+'07_Assumptions'!$B$4)^2+'05_Zijin_Assets'!F67/(1+'07_Assumptions'!$B$4)^3+'05_Zijin_Assets'!G67/(1+'07_Assumptions'!$B$4)^4+'05_Zijin_Assets'!H67/(1+'07_Assumptions'!$B$4)^5+'05_Zijin_Assets'!I67/(1+'07_Assumptions'!$B$4)^6+'05_Zijin_Assets'!J67/(1+'07_Assumptions'!$B$4)^7+'05_Zijin_Assets'!K67/(1+'07_Assumptions'!$B$4)^8+'05_Zijin_Assets'!$K$67*'07_Assumptions'!$B$37/(1+'07_Assumptions'!$B$4)^8)-C10)/C4</x:f>
        <x:v>23.590098255198285</x:v>
      </x:c>
      <x:c r="D28" s="69" t="n">
        <x:f>(('05_Zijin_Assets'!E17/(1+'07_Assumptions'!$B$4)^1+'05_Zijin_Assets'!F17/(1+'07_Assumptions'!$B$4)^2+'05_Zijin_Assets'!G17/(1+'07_Assumptions'!$B$4)^3+'05_Zijin_Assets'!H17/(1+'07_Assumptions'!$B$4)^4+'05_Zijin_Assets'!I17/(1+'07_Assumptions'!$B$4)^5+'05_Zijin_Assets'!J17/(1+'07_Assumptions'!$B$4)^6+'05_Zijin_Assets'!K17/(1+'07_Assumptions'!$B$4)^7+'05_Zijin_Assets'!$K$17*'07_Assumptions'!$B$27/(1+'07_Assumptions'!$B$4)^7)+('05_Zijin_Assets'!E28/(1+'07_Assumptions'!$B$4)^1+'05_Zijin_Assets'!F28/(1+'07_Assumptions'!$B$4)^2+'05_Zijin_Assets'!G28/(1+'07_Assumptions'!$B$4)^3+'05_Zijin_Assets'!H28/(1+'07_Assumptions'!$B$4)^4+'05_Zijin_Assets'!I28/(1+'07_Assumptions'!$B$4)^5+'05_Zijin_Assets'!J28/(1+'07_Assumptions'!$B$4)^6+'05_Zijin_Assets'!K28/(1+'07_Assumptions'!$B$4)^7+'05_Zijin_Assets'!$K$28*'07_Assumptions'!$B$30/(1+'07_Assumptions'!$B$4)^7)+('05_Zijin_Assets'!E32/(1+'07_Assumptions'!$B$4)^1+'05_Zijin_Assets'!F32/(1+'07_Assumptions'!$B$4)^2+'05_Zijin_Assets'!G32/(1+'07_Assumptions'!$B$4)^3+'05_Zijin_Assets'!H32/(1+'07_Assumptions'!$B$4)^4+'05_Zijin_Assets'!I32/(1+'07_Assumptions'!$B$4)^5+'05_Zijin_Assets'!J32/(1+'07_Assumptions'!$B$4)^6+'05_Zijin_Assets'!K32/(1+'07_Assumptions'!$B$4)^7+'05_Zijin_Assets'!$K$32*'07_Assumptions'!$B$31/(1+'07_Assumptions'!$B$4)^7)+('05_Zijin_Assets'!E36/(1+'07_Assumptions'!$B$4)^1+'05_Zijin_Assets'!F36/(1+'07_Assumptions'!$B$4)^2+'05_Zijin_Assets'!G36/(1+'07_Assumptions'!$B$4)^3+'05_Zijin_Assets'!H36/(1+'07_Assumptions'!$B$4)^4+'05_Zijin_Assets'!I36/(1+'07_Assumptions'!$B$4)^5+'05_Zijin_Assets'!J36/(1+'07_Assumptions'!$B$4)^6+'05_Zijin_Assets'!K36/(1+'07_Assumptions'!$B$4)^7+'05_Zijin_Assets'!$K$36*'07_Assumptions'!$B$32/(1+'07_Assumptions'!$B$4)^7)+('05_Zijin_Assets'!E42/(1+'07_Assumptions'!$B$4)^1+'05_Zijin_Assets'!F42/(1+'07_Assumptions'!$B$4)^2+'05_Zijin_Assets'!G42/(1+'07_Assumptions'!$B$4)^3+'05_Zijin_Assets'!H42/(1+'07_Assumptions'!$B$4)^4+'05_Zijin_Assets'!I42/(1+'07_Assumptions'!$B$4)^5+'05_Zijin_Assets'!J42/(1+'07_Assumptions'!$B$4)^6+'05_Zijin_Assets'!K42/(1+'07_Assumptions'!$B$4)^7+'05_Zijin_Assets'!$K$42*'07_Assumptions'!$B$33/(1+'07_Assumptions'!$B$4)^7)+('05_Zijin_Assets'!E48/(1+'07_Assumptions'!$B$4)^1+'05_Zijin_Assets'!F48/(1+'07_Assumptions'!$B$4)^2+'05_Zijin_Assets'!G48/(1+'07_Assumptions'!$B$4)^3+'05_Zijin_Assets'!H48/(1+'07_Assumptions'!$B$4)^4+'05_Zijin_Assets'!I48/(1+'07_Assumptions'!$B$4)^5+'05_Zijin_Assets'!J48/(1+'07_Assumptions'!$B$4)^6+'05_Zijin_Assets'!K48/(1+'07_Assumptions'!$B$4)^7+'05_Zijin_Assets'!$K$48*'07_Assumptions'!$B$34/(1+'07_Assumptions'!$B$4)^7)+('05_Zijin_Assets'!E53/(1+'07_Assumptions'!$B$4)^1+'05_Zijin_Assets'!F53/(1+'07_Assumptions'!$B$4)^2+'05_Zijin_Assets'!G53/(1+'07_Assumptions'!$B$4)^3+'05_Zijin_Assets'!H53/(1+'07_Assumptions'!$B$4)^4+'05_Zijin_Assets'!I53/(1+'07_Assumptions'!$B$4)^5+'05_Zijin_Assets'!J53/(1+'07_Assumptions'!$B$4)^6+'05_Zijin_Assets'!K53/(1+'07_Assumptions'!$B$4)^7+'05_Zijin_Assets'!$K$53*'07_Assumptions'!$B$35/(1+'07_Assumptions'!$B$4)^7)+('05_Zijin_Assets'!E58/(1+'07_Assumptions'!$B$4)^1+'05_Zijin_Assets'!F58/(1+'07_Assumptions'!$B$4)^2+'05_Zijin_Assets'!G58/(1+'07_Assumptions'!$B$4)^3+'05_Zijin_Assets'!H58/(1+'07_Assumptions'!$B$4)^4+'05_Zijin_Assets'!I58/(1+'07_Assumptions'!$B$4)^5+'05_Zijin_Assets'!J58/(1+'07_Assumptions'!$B$4)^6+'05_Zijin_Assets'!K58/(1+'07_Assumptions'!$B$4)^7+'05_Zijin_Assets'!$K$58*'07_Assumptions'!$B$35/(1+'07_Assumptions'!$B$4)^7)+('05_Zijin_Assets'!E63/(1+'07_Assumptions'!$B$4)^1+'05_Zijin_Assets'!F63/(1+'07_Assumptions'!$B$4)^2+'05_Zijin_Assets'!G63/(1+'07_Assumptions'!$B$4)^3+'05_Zijin_Assets'!H63/(1+'07_Assumptions'!$B$4)^4+'05_Zijin_Assets'!I63/(1+'07_Assumptions'!$B$4)^5+'05_Zijin_Assets'!J63/(1+'07_Assumptions'!$B$4)^6+'05_Zijin_Assets'!K63/(1+'07_Assumptions'!$B$4)^7+'05_Zijin_Assets'!$K$63*'07_Assumptions'!$B$35/(1+'07_Assumptions'!$B$4)^7)+('05_Zijin_Assets'!E65/(1+'07_Assumptions'!$B$4)^1+'05_Zijin_Assets'!F65/(1+'07_Assumptions'!$B$4)^2+'05_Zijin_Assets'!G65/(1+'07_Assumptions'!$B$4)^3+'05_Zijin_Assets'!H65/(1+'07_Assumptions'!$B$4)^4+'05_Zijin_Assets'!I65/(1+'07_Assumptions'!$B$4)^5+'05_Zijin_Assets'!J65/(1+'07_Assumptions'!$B$4)^6+'05_Zijin_Assets'!K65/(1+'07_Assumptions'!$B$4)^7+'05_Zijin_Assets'!$K$65*'07_Assumptions'!$B$36/(1+'07_Assumptions'!$B$4)^7)+('05_Zijin_Assets'!E67/(1+'07_Assumptions'!$B$4)^1+'05_Zijin_Assets'!F67/(1+'07_Assumptions'!$B$4)^2+'05_Zijin_Assets'!G67/(1+'07_Assumptions'!$B$4)^3+'05_Zijin_Assets'!H67/(1+'07_Assumptions'!$B$4)^4+'05_Zijin_Assets'!I67/(1+'07_Assumptions'!$B$4)^5+'05_Zijin_Assets'!J67/(1+'07_Assumptions'!$B$4)^6+'05_Zijin_Assets'!K67/(1+'07_Assumptions'!$B$4)^7+'05_Zijin_Assets'!$K$67*'07_Assumptions'!$B$37/(1+'07_Assumptions'!$B$4)^7)-D10)/D4</x:f>
        <x:v>24.21882854369898</x:v>
      </x:c>
      <x:c r="E28" s="69" t="n">
        <x:f>(('05_Zijin_Assets'!F17/(1+'07_Assumptions'!$B$4)^1+'05_Zijin_Assets'!G17/(1+'07_Assumptions'!$B$4)^2+'05_Zijin_Assets'!H17/(1+'07_Assumptions'!$B$4)^3+'05_Zijin_Assets'!I17/(1+'07_Assumptions'!$B$4)^4+'05_Zijin_Assets'!J17/(1+'07_Assumptions'!$B$4)^5+'05_Zijin_Assets'!K17/(1+'07_Assumptions'!$B$4)^6+'05_Zijin_Assets'!$K$17*'07_Assumptions'!$B$27/(1+'07_Assumptions'!$B$4)^6)+('05_Zijin_Assets'!F28/(1+'07_Assumptions'!$B$4)^1+'05_Zijin_Assets'!G28/(1+'07_Assumptions'!$B$4)^2+'05_Zijin_Assets'!H28/(1+'07_Assumptions'!$B$4)^3+'05_Zijin_Assets'!I28/(1+'07_Assumptions'!$B$4)^4+'05_Zijin_Assets'!J28/(1+'07_Assumptions'!$B$4)^5+'05_Zijin_Assets'!K28/(1+'07_Assumptions'!$B$4)^6+'05_Zijin_Assets'!$K$28*'07_Assumptions'!$B$30/(1+'07_Assumptions'!$B$4)^6)+('05_Zijin_Assets'!F32/(1+'07_Assumptions'!$B$4)^1+'05_Zijin_Assets'!G32/(1+'07_Assumptions'!$B$4)^2+'05_Zijin_Assets'!H32/(1+'07_Assumptions'!$B$4)^3+'05_Zijin_Assets'!I32/(1+'07_Assumptions'!$B$4)^4+'05_Zijin_Assets'!J32/(1+'07_Assumptions'!$B$4)^5+'05_Zijin_Assets'!K32/(1+'07_Assumptions'!$B$4)^6+'05_Zijin_Assets'!$K$32*'07_Assumptions'!$B$31/(1+'07_Assumptions'!$B$4)^6)+('05_Zijin_Assets'!F36/(1+'07_Assumptions'!$B$4)^1+'05_Zijin_Assets'!G36/(1+'07_Assumptions'!$B$4)^2+'05_Zijin_Assets'!H36/(1+'07_Assumptions'!$B$4)^3+'05_Zijin_Assets'!I36/(1+'07_Assumptions'!$B$4)^4+'05_Zijin_Assets'!J36/(1+'07_Assumptions'!$B$4)^5+'05_Zijin_Assets'!K36/(1+'07_Assumptions'!$B$4)^6+'05_Zijin_Assets'!$K$36*'07_Assumptions'!$B$32/(1+'07_Assumptions'!$B$4)^6)+('05_Zijin_Assets'!F42/(1+'07_Assumptions'!$B$4)^1+'05_Zijin_Assets'!G42/(1+'07_Assumptions'!$B$4)^2+'05_Zijin_Assets'!H42/(1+'07_Assumptions'!$B$4)^3+'05_Zijin_Assets'!I42/(1+'07_Assumptions'!$B$4)^4+'05_Zijin_Assets'!J42/(1+'07_Assumptions'!$B$4)^5+'05_Zijin_Assets'!K42/(1+'07_Assumptions'!$B$4)^6+'05_Zijin_Assets'!$K$42*'07_Assumptions'!$B$33/(1+'07_Assumptions'!$B$4)^6)+('05_Zijin_Assets'!F48/(1+'07_Assumptions'!$B$4)^1+'05_Zijin_Assets'!G48/(1+'07_Assumptions'!$B$4)^2+'05_Zijin_Assets'!H48/(1+'07_Assumptions'!$B$4)^3+'05_Zijin_Assets'!I48/(1+'07_Assumptions'!$B$4)^4+'05_Zijin_Assets'!J48/(1+'07_Assumptions'!$B$4)^5+'05_Zijin_Assets'!K48/(1+'07_Assumptions'!$B$4)^6+'05_Zijin_Assets'!$K$48*'07_Assumptions'!$B$34/(1+'07_Assumptions'!$B$4)^6)+('05_Zijin_Assets'!F53/(1+'07_Assumptions'!$B$4)^1+'05_Zijin_Assets'!G53/(1+'07_Assumptions'!$B$4)^2+'05_Zijin_Assets'!H53/(1+'07_Assumptions'!$B$4)^3+'05_Zijin_Assets'!I53/(1+'07_Assumptions'!$B$4)^4+'05_Zijin_Assets'!J53/(1+'07_Assumptions'!$B$4)^5+'05_Zijin_Assets'!K53/(1+'07_Assumptions'!$B$4)^6+'05_Zijin_Assets'!$K$53*'07_Assumptions'!$B$35/(1+'07_Assumptions'!$B$4)^6)+('05_Zijin_Assets'!F58/(1+'07_Assumptions'!$B$4)^1+'05_Zijin_Assets'!G58/(1+'07_Assumptions'!$B$4)^2+'05_Zijin_Assets'!H58/(1+'07_Assumptions'!$B$4)^3+'05_Zijin_Assets'!I58/(1+'07_Assumptions'!$B$4)^4+'05_Zijin_Assets'!J58/(1+'07_Assumptions'!$B$4)^5+'05_Zijin_Assets'!K58/(1+'07_Assumptions'!$B$4)^6+'05_Zijin_Assets'!$K$58*'07_Assumptions'!$B$35/(1+'07_Assumptions'!$B$4)^6)+('05_Zijin_Assets'!F63/(1+'07_Assumptions'!$B$4)^1+'05_Zijin_Assets'!G63/(1+'07_Assumptions'!$B$4)^2+'05_Zijin_Assets'!H63/(1+'07_Assumptions'!$B$4)^3+'05_Zijin_Assets'!I63/(1+'07_Assumptions'!$B$4)^4+'05_Zijin_Assets'!J63/(1+'07_Assumptions'!$B$4)^5+'05_Zijin_Assets'!K63/(1+'07_Assumptions'!$B$4)^6+'05_Zijin_Assets'!$K$63*'07_Assumptions'!$B$35/(1+'07_Assumptions'!$B$4)^6)+('05_Zijin_Assets'!F65/(1+'07_Assumptions'!$B$4)^1+'05_Zijin_Assets'!G65/(1+'07_Assumptions'!$B$4)^2+'05_Zijin_Assets'!H65/(1+'07_Assumptions'!$B$4)^3+'05_Zijin_Assets'!I65/(1+'07_Assumptions'!$B$4)^4+'05_Zijin_Assets'!J65/(1+'07_Assumptions'!$B$4)^5+'05_Zijin_Assets'!K65/(1+'07_Assumptions'!$B$4)^6+'05_Zijin_Assets'!$K$65*'07_Assumptions'!$B$36/(1+'07_Assumptions'!$B$4)^6)+('05_Zijin_Assets'!F67/(1+'07_Assumptions'!$B$4)^1+'05_Zijin_Assets'!G67/(1+'07_Assumptions'!$B$4)^2+'05_Zijin_Assets'!H67/(1+'07_Assumptions'!$B$4)^3+'05_Zijin_Assets'!I67/(1+'07_Assumptions'!$B$4)^4+'05_Zijin_Assets'!J67/(1+'07_Assumptions'!$B$4)^5+'05_Zijin_Assets'!K67/(1+'07_Assumptions'!$B$4)^6+'05_Zijin_Assets'!$K$67*'07_Assumptions'!$B$37/(1+'07_Assumptions'!$B$4)^6)-E10)/E4</x:f>
        <x:v>24.803566524344014</x:v>
      </x:c>
      <x:c r="F28" s="69" t="n">
        <x:f>(('05_Zijin_Assets'!G17/(1+'07_Assumptions'!$B$4)^1+'05_Zijin_Assets'!H17/(1+'07_Assumptions'!$B$4)^2+'05_Zijin_Assets'!I17/(1+'07_Assumptions'!$B$4)^3+'05_Zijin_Assets'!J17/(1+'07_Assumptions'!$B$4)^4+'05_Zijin_Assets'!K17/(1+'07_Assumptions'!$B$4)^5+'05_Zijin_Assets'!$K$17*'07_Assumptions'!$B$27/(1+'07_Assumptions'!$B$4)^5)+('05_Zijin_Assets'!G28/(1+'07_Assumptions'!$B$4)^1+'05_Zijin_Assets'!H28/(1+'07_Assumptions'!$B$4)^2+'05_Zijin_Assets'!I28/(1+'07_Assumptions'!$B$4)^3+'05_Zijin_Assets'!J28/(1+'07_Assumptions'!$B$4)^4+'05_Zijin_Assets'!K28/(1+'07_Assumptions'!$B$4)^5+'05_Zijin_Assets'!$K$28*'07_Assumptions'!$B$30/(1+'07_Assumptions'!$B$4)^5)+('05_Zijin_Assets'!G32/(1+'07_Assumptions'!$B$4)^1+'05_Zijin_Assets'!H32/(1+'07_Assumptions'!$B$4)^2+'05_Zijin_Assets'!I32/(1+'07_Assumptions'!$B$4)^3+'05_Zijin_Assets'!J32/(1+'07_Assumptions'!$B$4)^4+'05_Zijin_Assets'!K32/(1+'07_Assumptions'!$B$4)^5+'05_Zijin_Assets'!$K$32*'07_Assumptions'!$B$31/(1+'07_Assumptions'!$B$4)^5)+('05_Zijin_Assets'!G36/(1+'07_Assumptions'!$B$4)^1+'05_Zijin_Assets'!H36/(1+'07_Assumptions'!$B$4)^2+'05_Zijin_Assets'!I36/(1+'07_Assumptions'!$B$4)^3+'05_Zijin_Assets'!J36/(1+'07_Assumptions'!$B$4)^4+'05_Zijin_Assets'!K36/(1+'07_Assumptions'!$B$4)^5+'05_Zijin_Assets'!$K$36*'07_Assumptions'!$B$32/(1+'07_Assumptions'!$B$4)^5)+('05_Zijin_Assets'!G42/(1+'07_Assumptions'!$B$4)^1+'05_Zijin_Assets'!H42/(1+'07_Assumptions'!$B$4)^2+'05_Zijin_Assets'!I42/(1+'07_Assumptions'!$B$4)^3+'05_Zijin_Assets'!J42/(1+'07_Assumptions'!$B$4)^4+'05_Zijin_Assets'!K42/(1+'07_Assumptions'!$B$4)^5+'05_Zijin_Assets'!$K$42*'07_Assumptions'!$B$33/(1+'07_Assumptions'!$B$4)^5)+('05_Zijin_Assets'!G48/(1+'07_Assumptions'!$B$4)^1+'05_Zijin_Assets'!H48/(1+'07_Assumptions'!$B$4)^2+'05_Zijin_Assets'!I48/(1+'07_Assumptions'!$B$4)^3+'05_Zijin_Assets'!J48/(1+'07_Assumptions'!$B$4)^4+'05_Zijin_Assets'!K48/(1+'07_Assumptions'!$B$4)^5+'05_Zijin_Assets'!$K$48*'07_Assumptions'!$B$34/(1+'07_Assumptions'!$B$4)^5)+('05_Zijin_Assets'!G53/(1+'07_Assumptions'!$B$4)^1+'05_Zijin_Assets'!H53/(1+'07_Assumptions'!$B$4)^2+'05_Zijin_Assets'!I53/(1+'07_Assumptions'!$B$4)^3+'05_Zijin_Assets'!J53/(1+'07_Assumptions'!$B$4)^4+'05_Zijin_Assets'!K53/(1+'07_Assumptions'!$B$4)^5+'05_Zijin_Assets'!$K$53*'07_Assumptions'!$B$35/(1+'07_Assumptions'!$B$4)^5)+('05_Zijin_Assets'!G58/(1+'07_Assumptions'!$B$4)^1+'05_Zijin_Assets'!H58/(1+'07_Assumptions'!$B$4)^2+'05_Zijin_Assets'!I58/(1+'07_Assumptions'!$B$4)^3+'05_Zijin_Assets'!J58/(1+'07_Assumptions'!$B$4)^4+'05_Zijin_Assets'!K58/(1+'07_Assumptions'!$B$4)^5+'05_Zijin_Assets'!$K$58*'07_Assumptions'!$B$35/(1+'07_Assumptions'!$B$4)^5)+('05_Zijin_Assets'!G63/(1+'07_Assumptions'!$B$4)^1+'05_Zijin_Assets'!H63/(1+'07_Assumptions'!$B$4)^2+'05_Zijin_Assets'!I63/(1+'07_Assumptions'!$B$4)^3+'05_Zijin_Assets'!J63/(1+'07_Assumptions'!$B$4)^4+'05_Zijin_Assets'!K63/(1+'07_Assumptions'!$B$4)^5+'05_Zijin_Assets'!$K$63*'07_Assumptions'!$B$35/(1+'07_Assumptions'!$B$4)^5)+('05_Zijin_Assets'!G65/(1+'07_Assumptions'!$B$4)^1+'05_Zijin_Assets'!H65/(1+'07_Assumptions'!$B$4)^2+'05_Zijin_Assets'!I65/(1+'07_Assumptions'!$B$4)^3+'05_Zijin_Assets'!J65/(1+'07_Assumptions'!$B$4)^4+'05_Zijin_Assets'!K65/(1+'07_Assumptions'!$B$4)^5+'05_Zijin_Assets'!$K$65*'07_Assumptions'!$B$36/(1+'07_Assumptions'!$B$4)^5)+('05_Zijin_Assets'!G67/(1+'07_Assumptions'!$B$4)^1+'05_Zijin_Assets'!H67/(1+'07_Assumptions'!$B$4)^2+'05_Zijin_Assets'!I67/(1+'07_Assumptions'!$B$4)^3+'05_Zijin_Assets'!J67/(1+'07_Assumptions'!$B$4)^4+'05_Zijin_Assets'!K67/(1+'07_Assumptions'!$B$4)^5+'05_Zijin_Assets'!$K$67*'07_Assumptions'!$B$37/(1+'07_Assumptions'!$B$4)^5)-F10)/F4</x:f>
        <x:v>25.239650408324128</x:v>
      </x:c>
      <x:c r="G28" s="69" t="n">
        <x:f>(('05_Zijin_Assets'!H17/(1+'07_Assumptions'!$B$4)^1+'05_Zijin_Assets'!I17/(1+'07_Assumptions'!$B$4)^2+'05_Zijin_Assets'!J17/(1+'07_Assumptions'!$B$4)^3+'05_Zijin_Assets'!K17/(1+'07_Assumptions'!$B$4)^4+'05_Zijin_Assets'!$K$17*'07_Assumptions'!$B$27/(1+'07_Assumptions'!$B$4)^4)+('05_Zijin_Assets'!H28/(1+'07_Assumptions'!$B$4)^1+'05_Zijin_Assets'!I28/(1+'07_Assumptions'!$B$4)^2+'05_Zijin_Assets'!J28/(1+'07_Assumptions'!$B$4)^3+'05_Zijin_Assets'!K28/(1+'07_Assumptions'!$B$4)^4+'05_Zijin_Assets'!$K$28*'07_Assumptions'!$B$30/(1+'07_Assumptions'!$B$4)^4)+('05_Zijin_Assets'!H32/(1+'07_Assumptions'!$B$4)^1+'05_Zijin_Assets'!I32/(1+'07_Assumptions'!$B$4)^2+'05_Zijin_Assets'!J32/(1+'07_Assumptions'!$B$4)^3+'05_Zijin_Assets'!K32/(1+'07_Assumptions'!$B$4)^4+'05_Zijin_Assets'!$K$32*'07_Assumptions'!$B$31/(1+'07_Assumptions'!$B$4)^4)+('05_Zijin_Assets'!H36/(1+'07_Assumptions'!$B$4)^1+'05_Zijin_Assets'!I36/(1+'07_Assumptions'!$B$4)^2+'05_Zijin_Assets'!J36/(1+'07_Assumptions'!$B$4)^3+'05_Zijin_Assets'!K36/(1+'07_Assumptions'!$B$4)^4+'05_Zijin_Assets'!$K$36*'07_Assumptions'!$B$32/(1+'07_Assumptions'!$B$4)^4)+('05_Zijin_Assets'!H42/(1+'07_Assumptions'!$B$4)^1+'05_Zijin_Assets'!I42/(1+'07_Assumptions'!$B$4)^2+'05_Zijin_Assets'!J42/(1+'07_Assumptions'!$B$4)^3+'05_Zijin_Assets'!K42/(1+'07_Assumptions'!$B$4)^4+'05_Zijin_Assets'!$K$42*'07_Assumptions'!$B$33/(1+'07_Assumptions'!$B$4)^4)+('05_Zijin_Assets'!H48/(1+'07_Assumptions'!$B$4)^1+'05_Zijin_Assets'!I48/(1+'07_Assumptions'!$B$4)^2+'05_Zijin_Assets'!J48/(1+'07_Assumptions'!$B$4)^3+'05_Zijin_Assets'!K48/(1+'07_Assumptions'!$B$4)^4+'05_Zijin_Assets'!$K$48*'07_Assumptions'!$B$34/(1+'07_Assumptions'!$B$4)^4)+('05_Zijin_Assets'!H53/(1+'07_Assumptions'!$B$4)^1+'05_Zijin_Assets'!I53/(1+'07_Assumptions'!$B$4)^2+'05_Zijin_Assets'!J53/(1+'07_Assumptions'!$B$4)^3+'05_Zijin_Assets'!K53/(1+'07_Assumptions'!$B$4)^4+'05_Zijin_Assets'!$K$53*'07_Assumptions'!$B$35/(1+'07_Assumptions'!$B$4)^4)+('05_Zijin_Assets'!H58/(1+'07_Assumptions'!$B$4)^1+'05_Zijin_Assets'!I58/(1+'07_Assumptions'!$B$4)^2+'05_Zijin_Assets'!J58/(1+'07_Assumptions'!$B$4)^3+'05_Zijin_Assets'!K58/(1+'07_Assumptions'!$B$4)^4+'05_Zijin_Assets'!$K$58*'07_Assumptions'!$B$35/(1+'07_Assumptions'!$B$4)^4)+('05_Zijin_Assets'!H63/(1+'07_Assumptions'!$B$4)^1+'05_Zijin_Assets'!I63/(1+'07_Assumptions'!$B$4)^2+'05_Zijin_Assets'!J63/(1+'07_Assumptions'!$B$4)^3+'05_Zijin_Assets'!K63/(1+'07_Assumptions'!$B$4)^4+'05_Zijin_Assets'!$K$63*'07_Assumptions'!$B$35/(1+'07_Assumptions'!$B$4)^4)+('05_Zijin_Assets'!H65/(1+'07_Assumptions'!$B$4)^1+'05_Zijin_Assets'!I65/(1+'07_Assumptions'!$B$4)^2+'05_Zijin_Assets'!J65/(1+'07_Assumptions'!$B$4)^3+'05_Zijin_Assets'!K65/(1+'07_Assumptions'!$B$4)^4+'05_Zijin_Assets'!$K$65*'07_Assumptions'!$B$36/(1+'07_Assumptions'!$B$4)^4)+('05_Zijin_Assets'!H67/(1+'07_Assumptions'!$B$4)^1+'05_Zijin_Assets'!I67/(1+'07_Assumptions'!$B$4)^2+'05_Zijin_Assets'!J67/(1+'07_Assumptions'!$B$4)^3+'05_Zijin_Assets'!K67/(1+'07_Assumptions'!$B$4)^4+'05_Zijin_Assets'!$K$67*'07_Assumptions'!$B$37/(1+'07_Assumptions'!$B$4)^4)-G10)/G4</x:f>
        <x:v>25.367800704227847</x:v>
      </x:c>
      <x:c r="H28" s="69" t="n">
        <x:f>(('05_Zijin_Assets'!I17/(1+'07_Assumptions'!$B$4)^1+'05_Zijin_Assets'!J17/(1+'07_Assumptions'!$B$4)^2+'05_Zijin_Assets'!K17/(1+'07_Assumptions'!$B$4)^3+'05_Zijin_Assets'!$K$17*'07_Assumptions'!$B$27/(1+'07_Assumptions'!$B$4)^3)+('05_Zijin_Assets'!I28/(1+'07_Assumptions'!$B$4)^1+'05_Zijin_Assets'!J28/(1+'07_Assumptions'!$B$4)^2+'05_Zijin_Assets'!K28/(1+'07_Assumptions'!$B$4)^3+'05_Zijin_Assets'!$K$28*'07_Assumptions'!$B$30/(1+'07_Assumptions'!$B$4)^3)+('05_Zijin_Assets'!I32/(1+'07_Assumptions'!$B$4)^1+'05_Zijin_Assets'!J32/(1+'07_Assumptions'!$B$4)^2+'05_Zijin_Assets'!K32/(1+'07_Assumptions'!$B$4)^3+'05_Zijin_Assets'!$K$32*'07_Assumptions'!$B$31/(1+'07_Assumptions'!$B$4)^3)+('05_Zijin_Assets'!I36/(1+'07_Assumptions'!$B$4)^1+'05_Zijin_Assets'!J36/(1+'07_Assumptions'!$B$4)^2+'05_Zijin_Assets'!K36/(1+'07_Assumptions'!$B$4)^3+'05_Zijin_Assets'!$K$36*'07_Assumptions'!$B$32/(1+'07_Assumptions'!$B$4)^3)+('05_Zijin_Assets'!I42/(1+'07_Assumptions'!$B$4)^1+'05_Zijin_Assets'!J42/(1+'07_Assumptions'!$B$4)^2+'05_Zijin_Assets'!K42/(1+'07_Assumptions'!$B$4)^3+'05_Zijin_Assets'!$K$42*'07_Assumptions'!$B$33/(1+'07_Assumptions'!$B$4)^3)+('05_Zijin_Assets'!I48/(1+'07_Assumptions'!$B$4)^1+'05_Zijin_Assets'!J48/(1+'07_Assumptions'!$B$4)^2+'05_Zijin_Assets'!K48/(1+'07_Assumptions'!$B$4)^3+'05_Zijin_Assets'!$K$48*'07_Assumptions'!$B$34/(1+'07_Assumptions'!$B$4)^3)+('05_Zijin_Assets'!I53/(1+'07_Assumptions'!$B$4)^1+'05_Zijin_Assets'!J53/(1+'07_Assumptions'!$B$4)^2+'05_Zijin_Assets'!K53/(1+'07_Assumptions'!$B$4)^3+'05_Zijin_Assets'!$K$53*'07_Assumptions'!$B$35/(1+'07_Assumptions'!$B$4)^3)+('05_Zijin_Assets'!I58/(1+'07_Assumptions'!$B$4)^1+'05_Zijin_Assets'!J58/(1+'07_Assumptions'!$B$4)^2+'05_Zijin_Assets'!K58/(1+'07_Assumptions'!$B$4)^3+'05_Zijin_Assets'!$K$58*'07_Assumptions'!$B$35/(1+'07_Assumptions'!$B$4)^3)+('05_Zijin_Assets'!I63/(1+'07_Assumptions'!$B$4)^1+'05_Zijin_Assets'!J63/(1+'07_Assumptions'!$B$4)^2+'05_Zijin_Assets'!K63/(1+'07_Assumptions'!$B$4)^3+'05_Zijin_Assets'!$K$63*'07_Assumptions'!$B$35/(1+'07_Assumptions'!$B$4)^3)+('05_Zijin_Assets'!I65/(1+'07_Assumptions'!$B$4)^1+'05_Zijin_Assets'!J65/(1+'07_Assumptions'!$B$4)^2+'05_Zijin_Assets'!K65/(1+'07_Assumptions'!$B$4)^3+'05_Zijin_Assets'!$K$65*'07_Assumptions'!$B$36/(1+'07_Assumptions'!$B$4)^3)+('05_Zijin_Assets'!I67/(1+'07_Assumptions'!$B$4)^1+'05_Zijin_Assets'!J67/(1+'07_Assumptions'!$B$4)^2+'05_Zijin_Assets'!K67/(1+'07_Assumptions'!$B$4)^3+'05_Zijin_Assets'!$K$67*'07_Assumptions'!$B$37/(1+'07_Assumptions'!$B$4)^3)-H10)/H4</x:f>
        <x:v>25.346839414087036</x:v>
      </x:c>
      <x:c r="I28" s="69" t="n">
        <x:f>(('05_Zijin_Assets'!J17/(1+'07_Assumptions'!$B$4)^1+'05_Zijin_Assets'!K17/(1+'07_Assumptions'!$B$4)^2+'05_Zijin_Assets'!$K$17*'07_Assumptions'!$B$27/(1+'07_Assumptions'!$B$4)^2)+('05_Zijin_Assets'!J28/(1+'07_Assumptions'!$B$4)^1+'05_Zijin_Assets'!K28/(1+'07_Assumptions'!$B$4)^2+'05_Zijin_Assets'!$K$28*'07_Assumptions'!$B$30/(1+'07_Assumptions'!$B$4)^2)+('05_Zijin_Assets'!J32/(1+'07_Assumptions'!$B$4)^1+'05_Zijin_Assets'!K32/(1+'07_Assumptions'!$B$4)^2+'05_Zijin_Assets'!$K$32*'07_Assumptions'!$B$31/(1+'07_Assumptions'!$B$4)^2)+('05_Zijin_Assets'!J36/(1+'07_Assumptions'!$B$4)^1+'05_Zijin_Assets'!K36/(1+'07_Assumptions'!$B$4)^2+'05_Zijin_Assets'!$K$36*'07_Assumptions'!$B$32/(1+'07_Assumptions'!$B$4)^2)+('05_Zijin_Assets'!J42/(1+'07_Assumptions'!$B$4)^1+'05_Zijin_Assets'!K42/(1+'07_Assumptions'!$B$4)^2+'05_Zijin_Assets'!$K$42*'07_Assumptions'!$B$33/(1+'07_Assumptions'!$B$4)^2)+('05_Zijin_Assets'!J48/(1+'07_Assumptions'!$B$4)^1+'05_Zijin_Assets'!K48/(1+'07_Assumptions'!$B$4)^2+'05_Zijin_Assets'!$K$48*'07_Assumptions'!$B$34/(1+'07_Assumptions'!$B$4)^2)+('05_Zijin_Assets'!J53/(1+'07_Assumptions'!$B$4)^1+'05_Zijin_Assets'!K53/(1+'07_Assumptions'!$B$4)^2+'05_Zijin_Assets'!$K$53*'07_Assumptions'!$B$35/(1+'07_Assumptions'!$B$4)^2)+('05_Zijin_Assets'!J58/(1+'07_Assumptions'!$B$4)^1+'05_Zijin_Assets'!K58/(1+'07_Assumptions'!$B$4)^2+'05_Zijin_Assets'!$K$58*'07_Assumptions'!$B$35/(1+'07_Assumptions'!$B$4)^2)+('05_Zijin_Assets'!J63/(1+'07_Assumptions'!$B$4)^1+'05_Zijin_Assets'!K63/(1+'07_Assumptions'!$B$4)^2+'05_Zijin_Assets'!$K$63*'07_Assumptions'!$B$35/(1+'07_Assumptions'!$B$4)^2)+('05_Zijin_Assets'!J65/(1+'07_Assumptions'!$B$4)^1+'05_Zijin_Assets'!K65/(1+'07_Assumptions'!$B$4)^2+'05_Zijin_Assets'!$K$65*'07_Assumptions'!$B$36/(1+'07_Assumptions'!$B$4)^2)+('05_Zijin_Assets'!J67/(1+'07_Assumptions'!$B$4)^1+'05_Zijin_Assets'!K67/(1+'07_Assumptions'!$B$4)^2+'05_Zijin_Assets'!$K$67*'07_Assumptions'!$B$37/(1+'07_Assumptions'!$B$4)^2)-I10)/I4</x:f>
        <x:v>25.13887782712152</x:v>
      </x:c>
      <x:c r="J28" s="69" t="n">
        <x:f>(('05_Zijin_Assets'!K17/(1+'07_Assumptions'!$B$4)^1+'05_Zijin_Assets'!$K$17*'07_Assumptions'!$B$27/(1+'07_Assumptions'!$B$4)^1)+('05_Zijin_Assets'!K28/(1+'07_Assumptions'!$B$4)^1+'05_Zijin_Assets'!$K$28*'07_Assumptions'!$B$30/(1+'07_Assumptions'!$B$4)^1)+('05_Zijin_Assets'!K32/(1+'07_Assumptions'!$B$4)^1+'05_Zijin_Assets'!$K$32*'07_Assumptions'!$B$31/(1+'07_Assumptions'!$B$4)^1)+('05_Zijin_Assets'!K36/(1+'07_Assumptions'!$B$4)^1+'05_Zijin_Assets'!$K$36*'07_Assumptions'!$B$32/(1+'07_Assumptions'!$B$4)^1)+('05_Zijin_Assets'!K42/(1+'07_Assumptions'!$B$4)^1+'05_Zijin_Assets'!$K$42*'07_Assumptions'!$B$33/(1+'07_Assumptions'!$B$4)^1)+('05_Zijin_Assets'!K48/(1+'07_Assumptions'!$B$4)^1+'05_Zijin_Assets'!$K$48*'07_Assumptions'!$B$34/(1+'07_Assumptions'!$B$4)^1)+('05_Zijin_Assets'!K53/(1+'07_Assumptions'!$B$4)^1+'05_Zijin_Assets'!$K$53*'07_Assumptions'!$B$35/(1+'07_Assumptions'!$B$4)^1)+('05_Zijin_Assets'!K58/(1+'07_Assumptions'!$B$4)^1+'05_Zijin_Assets'!$K$58*'07_Assumptions'!$B$35/(1+'07_Assumptions'!$B$4)^1)+('05_Zijin_Assets'!K63/(1+'07_Assumptions'!$B$4)^1+'05_Zijin_Assets'!$K$63*'07_Assumptions'!$B$35/(1+'07_Assumptions'!$B$4)^1)+('05_Zijin_Assets'!K65/(1+'07_Assumptions'!$B$4)^1+'05_Zijin_Assets'!$K$65*'07_Assumptions'!$B$36/(1+'07_Assumptions'!$B$4)^1)+('05_Zijin_Assets'!K67/(1+'07_Assumptions'!$B$4)^1+'05_Zijin_Assets'!$K$67*'07_Assumptions'!$B$37/(1+'07_Assumptions'!$B$4)^1)-J10)/J4</x:f>
        <x:v>24.752856938710906</x:v>
      </x:c>
      <x:c r="K28" s="69" t="n">
        <x:f>(('05_Zijin_Assets'!K17*'07_Assumptions'!$B$27)+('05_Zijin_Assets'!K28*'07_Assumptions'!$B$30)+('05_Zijin_Assets'!K32*'07_Assumptions'!$B$31)+('05_Zijin_Assets'!K36*'07_Assumptions'!$B$32)+('05_Zijin_Assets'!K42*'07_Assumptions'!$B$33)+('05_Zijin_Assets'!K48*'07_Assumptions'!$B$34)+('05_Zijin_Assets'!K53*'07_Assumptions'!$B$35)+('05_Zijin_Assets'!K58*'07_Assumptions'!$B$35)+('05_Zijin_Assets'!K63*'07_Assumptions'!$B$35)+('05_Zijin_Assets'!K65*'07_Assumptions'!$B$36)+('05_Zijin_Assets'!K67*'07_Assumptions'!$B$37)-K10)/K4</x:f>
        <x:v>24.155106090035094</x:v>
      </x:c>
    </x:row>
    <x:row r="29">
      <x:c r="A29" t="str">
        <x:v>DCF High (RMB/sh)</x:v>
      </x:c>
      <x:c r="B29" s="69" t="n">
        <x:f>(('05_Zijin_Assets'!C17/(1+'07_Assumptions'!$B$4)^1+'05_Zijin_Assets'!D17/(1+'07_Assumptions'!$B$4)^2+'05_Zijin_Assets'!E17/(1+'07_Assumptions'!$B$4)^3+'05_Zijin_Assets'!F17/(1+'07_Assumptions'!$B$4)^4+'05_Zijin_Assets'!G17/(1+'07_Assumptions'!$B$4)^5+'05_Zijin_Assets'!H17/(1+'07_Assumptions'!$B$4)^6+'05_Zijin_Assets'!I17/(1+'07_Assumptions'!$B$4)^7+'05_Zijin_Assets'!J17/(1+'07_Assumptions'!$B$4)^8+'05_Zijin_Assets'!K17/(1+'07_Assumptions'!$B$4)^9+'05_Zijin_Assets'!$K$17*'07_Assumptions'!$D$27/(1+'07_Assumptions'!$B$4)^9)+('05_Zijin_Assets'!C28/(1+'07_Assumptions'!$B$4)^1+'05_Zijin_Assets'!D28/(1+'07_Assumptions'!$B$4)^2+'05_Zijin_Assets'!E28/(1+'07_Assumptions'!$B$4)^3+'05_Zijin_Assets'!F28/(1+'07_Assumptions'!$B$4)^4+'05_Zijin_Assets'!G28/(1+'07_Assumptions'!$B$4)^5+'05_Zijin_Assets'!H28/(1+'07_Assumptions'!$B$4)^6+'05_Zijin_Assets'!I28/(1+'07_Assumptions'!$B$4)^7+'05_Zijin_Assets'!J28/(1+'07_Assumptions'!$B$4)^8+'05_Zijin_Assets'!K28/(1+'07_Assumptions'!$B$4)^9+'05_Zijin_Assets'!$K$28*'07_Assumptions'!$D$30/(1+'07_Assumptions'!$B$4)^9)+('05_Zijin_Assets'!C32/(1+'07_Assumptions'!$B$4)^1+'05_Zijin_Assets'!D32/(1+'07_Assumptions'!$B$4)^2+'05_Zijin_Assets'!E32/(1+'07_Assumptions'!$B$4)^3+'05_Zijin_Assets'!F32/(1+'07_Assumptions'!$B$4)^4+'05_Zijin_Assets'!G32/(1+'07_Assumptions'!$B$4)^5+'05_Zijin_Assets'!H32/(1+'07_Assumptions'!$B$4)^6+'05_Zijin_Assets'!I32/(1+'07_Assumptions'!$B$4)^7+'05_Zijin_Assets'!J32/(1+'07_Assumptions'!$B$4)^8+'05_Zijin_Assets'!K32/(1+'07_Assumptions'!$B$4)^9+'05_Zijin_Assets'!$K$32*'07_Assumptions'!$D$31/(1+'07_Assumptions'!$B$4)^9)+('05_Zijin_Assets'!C36/(1+'07_Assumptions'!$B$4)^1+'05_Zijin_Assets'!D36/(1+'07_Assumptions'!$B$4)^2+'05_Zijin_Assets'!E36/(1+'07_Assumptions'!$B$4)^3+'05_Zijin_Assets'!F36/(1+'07_Assumptions'!$B$4)^4+'05_Zijin_Assets'!G36/(1+'07_Assumptions'!$B$4)^5+'05_Zijin_Assets'!H36/(1+'07_Assumptions'!$B$4)^6+'05_Zijin_Assets'!I36/(1+'07_Assumptions'!$B$4)^7+'05_Zijin_Assets'!J36/(1+'07_Assumptions'!$B$4)^8+'05_Zijin_Assets'!K36/(1+'07_Assumptions'!$B$4)^9+'05_Zijin_Assets'!$K$36*'07_Assumptions'!$D$32/(1+'07_Assumptions'!$B$4)^9)+('05_Zijin_Assets'!C42/(1+'07_Assumptions'!$B$4)^1+'05_Zijin_Assets'!D42/(1+'07_Assumptions'!$B$4)^2+'05_Zijin_Assets'!E42/(1+'07_Assumptions'!$B$4)^3+'05_Zijin_Assets'!F42/(1+'07_Assumptions'!$B$4)^4+'05_Zijin_Assets'!G42/(1+'07_Assumptions'!$B$4)^5+'05_Zijin_Assets'!H42/(1+'07_Assumptions'!$B$4)^6+'05_Zijin_Assets'!I42/(1+'07_Assumptions'!$B$4)^7+'05_Zijin_Assets'!J42/(1+'07_Assumptions'!$B$4)^8+'05_Zijin_Assets'!K42/(1+'07_Assumptions'!$B$4)^9+'05_Zijin_Assets'!$K$42*'07_Assumptions'!$D$33/(1+'07_Assumptions'!$B$4)^9)+('05_Zijin_Assets'!C48/(1+'07_Assumptions'!$B$4)^1+'05_Zijin_Assets'!D48/(1+'07_Assumptions'!$B$4)^2+'05_Zijin_Assets'!E48/(1+'07_Assumptions'!$B$4)^3+'05_Zijin_Assets'!F48/(1+'07_Assumptions'!$B$4)^4+'05_Zijin_Assets'!G48/(1+'07_Assumptions'!$B$4)^5+'05_Zijin_Assets'!H48/(1+'07_Assumptions'!$B$4)^6+'05_Zijin_Assets'!I48/(1+'07_Assumptions'!$B$4)^7+'05_Zijin_Assets'!J48/(1+'07_Assumptions'!$B$4)^8+'05_Zijin_Assets'!K48/(1+'07_Assumptions'!$B$4)^9+'05_Zijin_Assets'!$K$48*'07_Assumptions'!$D$34/(1+'07_Assumptions'!$B$4)^9)+('05_Zijin_Assets'!C53/(1+'07_Assumptions'!$B$4)^1+'05_Zijin_Assets'!D53/(1+'07_Assumptions'!$B$4)^2+'05_Zijin_Assets'!E53/(1+'07_Assumptions'!$B$4)^3+'05_Zijin_Assets'!F53/(1+'07_Assumptions'!$B$4)^4+'05_Zijin_Assets'!G53/(1+'07_Assumptions'!$B$4)^5+'05_Zijin_Assets'!H53/(1+'07_Assumptions'!$B$4)^6+'05_Zijin_Assets'!I53/(1+'07_Assumptions'!$B$4)^7+'05_Zijin_Assets'!J53/(1+'07_Assumptions'!$B$4)^8+'05_Zijin_Assets'!K53/(1+'07_Assumptions'!$B$4)^9+'05_Zijin_Assets'!$K$53*'07_Assumptions'!$D$35/(1+'07_Assumptions'!$B$4)^9)+('05_Zijin_Assets'!C58/(1+'07_Assumptions'!$B$4)^1+'05_Zijin_Assets'!D58/(1+'07_Assumptions'!$B$4)^2+'05_Zijin_Assets'!E58/(1+'07_Assumptions'!$B$4)^3+'05_Zijin_Assets'!F58/(1+'07_Assumptions'!$B$4)^4+'05_Zijin_Assets'!G58/(1+'07_Assumptions'!$B$4)^5+'05_Zijin_Assets'!H58/(1+'07_Assumptions'!$B$4)^6+'05_Zijin_Assets'!I58/(1+'07_Assumptions'!$B$4)^7+'05_Zijin_Assets'!J58/(1+'07_Assumptions'!$B$4)^8+'05_Zijin_Assets'!K58/(1+'07_Assumptions'!$B$4)^9+'05_Zijin_Assets'!$K$58*'07_Assumptions'!$D$35/(1+'07_Assumptions'!$B$4)^9)+('05_Zijin_Assets'!C63/(1+'07_Assumptions'!$B$4)^1+'05_Zijin_Assets'!D63/(1+'07_Assumptions'!$B$4)^2+'05_Zijin_Assets'!E63/(1+'07_Assumptions'!$B$4)^3+'05_Zijin_Assets'!F63/(1+'07_Assumptions'!$B$4)^4+'05_Zijin_Assets'!G63/(1+'07_Assumptions'!$B$4)^5+'05_Zijin_Assets'!H63/(1+'07_Assumptions'!$B$4)^6+'05_Zijin_Assets'!I63/(1+'07_Assumptions'!$B$4)^7+'05_Zijin_Assets'!J63/(1+'07_Assumptions'!$B$4)^8+'05_Zijin_Assets'!K63/(1+'07_Assumptions'!$B$4)^9+'05_Zijin_Assets'!$K$63*'07_Assumptions'!$D$35/(1+'07_Assumptions'!$B$4)^9)+('05_Zijin_Assets'!C65/(1+'07_Assumptions'!$B$4)^1+'05_Zijin_Assets'!D65/(1+'07_Assumptions'!$B$4)^2+'05_Zijin_Assets'!E65/(1+'07_Assumptions'!$B$4)^3+'05_Zijin_Assets'!F65/(1+'07_Assumptions'!$B$4)^4+'05_Zijin_Assets'!G65/(1+'07_Assumptions'!$B$4)^5+'05_Zijin_Assets'!H65/(1+'07_Assumptions'!$B$4)^6+'05_Zijin_Assets'!I65/(1+'07_Assumptions'!$B$4)^7+'05_Zijin_Assets'!J65/(1+'07_Assumptions'!$B$4)^8+'05_Zijin_Assets'!K65/(1+'07_Assumptions'!$B$4)^9+'05_Zijin_Assets'!$K$65*'07_Assumptions'!$D$36/(1+'07_Assumptions'!$B$4)^9)+('05_Zijin_Assets'!C67/(1+'07_Assumptions'!$B$4)^1+'05_Zijin_Assets'!D67/(1+'07_Assumptions'!$B$4)^2+'05_Zijin_Assets'!E67/(1+'07_Assumptions'!$B$4)^3+'05_Zijin_Assets'!F67/(1+'07_Assumptions'!$B$4)^4+'05_Zijin_Assets'!G67/(1+'07_Assumptions'!$B$4)^5+'05_Zijin_Assets'!H67/(1+'07_Assumptions'!$B$4)^6+'05_Zijin_Assets'!I67/(1+'07_Assumptions'!$B$4)^7+'05_Zijin_Assets'!J67/(1+'07_Assumptions'!$B$4)^8+'05_Zijin_Assets'!K67/(1+'07_Assumptions'!$B$4)^9+'05_Zijin_Assets'!$K$67*'07_Assumptions'!$D$37/(1+'07_Assumptions'!$B$4)^9)-B10)/B4</x:f>
        <x:v>25.442241630968738</x:v>
      </x:c>
      <x:c r="C29" s="69" t="n">
        <x:f>(('05_Zijin_Assets'!D17/(1+'07_Assumptions'!$B$4)^1+'05_Zijin_Assets'!E17/(1+'07_Assumptions'!$B$4)^2+'05_Zijin_Assets'!F17/(1+'07_Assumptions'!$B$4)^3+'05_Zijin_Assets'!G17/(1+'07_Assumptions'!$B$4)^4+'05_Zijin_Assets'!H17/(1+'07_Assumptions'!$B$4)^5+'05_Zijin_Assets'!I17/(1+'07_Assumptions'!$B$4)^6+'05_Zijin_Assets'!J17/(1+'07_Assumptions'!$B$4)^7+'05_Zijin_Assets'!K17/(1+'07_Assumptions'!$B$4)^8+'05_Zijin_Assets'!$K$17*'07_Assumptions'!$D$27/(1+'07_Assumptions'!$B$4)^8)+('05_Zijin_Assets'!D28/(1+'07_Assumptions'!$B$4)^1+'05_Zijin_Assets'!E28/(1+'07_Assumptions'!$B$4)^2+'05_Zijin_Assets'!F28/(1+'07_Assumptions'!$B$4)^3+'05_Zijin_Assets'!G28/(1+'07_Assumptions'!$B$4)^4+'05_Zijin_Assets'!H28/(1+'07_Assumptions'!$B$4)^5+'05_Zijin_Assets'!I28/(1+'07_Assumptions'!$B$4)^6+'05_Zijin_Assets'!J28/(1+'07_Assumptions'!$B$4)^7+'05_Zijin_Assets'!K28/(1+'07_Assumptions'!$B$4)^8+'05_Zijin_Assets'!$K$28*'07_Assumptions'!$D$30/(1+'07_Assumptions'!$B$4)^8)+('05_Zijin_Assets'!D32/(1+'07_Assumptions'!$B$4)^1+'05_Zijin_Assets'!E32/(1+'07_Assumptions'!$B$4)^2+'05_Zijin_Assets'!F32/(1+'07_Assumptions'!$B$4)^3+'05_Zijin_Assets'!G32/(1+'07_Assumptions'!$B$4)^4+'05_Zijin_Assets'!H32/(1+'07_Assumptions'!$B$4)^5+'05_Zijin_Assets'!I32/(1+'07_Assumptions'!$B$4)^6+'05_Zijin_Assets'!J32/(1+'07_Assumptions'!$B$4)^7+'05_Zijin_Assets'!K32/(1+'07_Assumptions'!$B$4)^8+'05_Zijin_Assets'!$K$32*'07_Assumptions'!$D$31/(1+'07_Assumptions'!$B$4)^8)+('05_Zijin_Assets'!D36/(1+'07_Assumptions'!$B$4)^1+'05_Zijin_Assets'!E36/(1+'07_Assumptions'!$B$4)^2+'05_Zijin_Assets'!F36/(1+'07_Assumptions'!$B$4)^3+'05_Zijin_Assets'!G36/(1+'07_Assumptions'!$B$4)^4+'05_Zijin_Assets'!H36/(1+'07_Assumptions'!$B$4)^5+'05_Zijin_Assets'!I36/(1+'07_Assumptions'!$B$4)^6+'05_Zijin_Assets'!J36/(1+'07_Assumptions'!$B$4)^7+'05_Zijin_Assets'!K36/(1+'07_Assumptions'!$B$4)^8+'05_Zijin_Assets'!$K$36*'07_Assumptions'!$D$32/(1+'07_Assumptions'!$B$4)^8)+('05_Zijin_Assets'!D42/(1+'07_Assumptions'!$B$4)^1+'05_Zijin_Assets'!E42/(1+'07_Assumptions'!$B$4)^2+'05_Zijin_Assets'!F42/(1+'07_Assumptions'!$B$4)^3+'05_Zijin_Assets'!G42/(1+'07_Assumptions'!$B$4)^4+'05_Zijin_Assets'!H42/(1+'07_Assumptions'!$B$4)^5+'05_Zijin_Assets'!I42/(1+'07_Assumptions'!$B$4)^6+'05_Zijin_Assets'!J42/(1+'07_Assumptions'!$B$4)^7+'05_Zijin_Assets'!K42/(1+'07_Assumptions'!$B$4)^8+'05_Zijin_Assets'!$K$42*'07_Assumptions'!$D$33/(1+'07_Assumptions'!$B$4)^8)+('05_Zijin_Assets'!D48/(1+'07_Assumptions'!$B$4)^1+'05_Zijin_Assets'!E48/(1+'07_Assumptions'!$B$4)^2+'05_Zijin_Assets'!F48/(1+'07_Assumptions'!$B$4)^3+'05_Zijin_Assets'!G48/(1+'07_Assumptions'!$B$4)^4+'05_Zijin_Assets'!H48/(1+'07_Assumptions'!$B$4)^5+'05_Zijin_Assets'!I48/(1+'07_Assumptions'!$B$4)^6+'05_Zijin_Assets'!J48/(1+'07_Assumptions'!$B$4)^7+'05_Zijin_Assets'!K48/(1+'07_Assumptions'!$B$4)^8+'05_Zijin_Assets'!$K$48*'07_Assumptions'!$D$34/(1+'07_Assumptions'!$B$4)^8)+('05_Zijin_Assets'!D53/(1+'07_Assumptions'!$B$4)^1+'05_Zijin_Assets'!E53/(1+'07_Assumptions'!$B$4)^2+'05_Zijin_Assets'!F53/(1+'07_Assumptions'!$B$4)^3+'05_Zijin_Assets'!G53/(1+'07_Assumptions'!$B$4)^4+'05_Zijin_Assets'!H53/(1+'07_Assumptions'!$B$4)^5+'05_Zijin_Assets'!I53/(1+'07_Assumptions'!$B$4)^6+'05_Zijin_Assets'!J53/(1+'07_Assumptions'!$B$4)^7+'05_Zijin_Assets'!K53/(1+'07_Assumptions'!$B$4)^8+'05_Zijin_Assets'!$K$53*'07_Assumptions'!$D$35/(1+'07_Assumptions'!$B$4)^8)+('05_Zijin_Assets'!D58/(1+'07_Assumptions'!$B$4)^1+'05_Zijin_Assets'!E58/(1+'07_Assumptions'!$B$4)^2+'05_Zijin_Assets'!F58/(1+'07_Assumptions'!$B$4)^3+'05_Zijin_Assets'!G58/(1+'07_Assumptions'!$B$4)^4+'05_Zijin_Assets'!H58/(1+'07_Assumptions'!$B$4)^5+'05_Zijin_Assets'!I58/(1+'07_Assumptions'!$B$4)^6+'05_Zijin_Assets'!J58/(1+'07_Assumptions'!$B$4)^7+'05_Zijin_Assets'!K58/(1+'07_Assumptions'!$B$4)^8+'05_Zijin_Assets'!$K$58*'07_Assumptions'!$D$35/(1+'07_Assumptions'!$B$4)^8)+('05_Zijin_Assets'!D63/(1+'07_Assumptions'!$B$4)^1+'05_Zijin_Assets'!E63/(1+'07_Assumptions'!$B$4)^2+'05_Zijin_Assets'!F63/(1+'07_Assumptions'!$B$4)^3+'05_Zijin_Assets'!G63/(1+'07_Assumptions'!$B$4)^4+'05_Zijin_Assets'!H63/(1+'07_Assumptions'!$B$4)^5+'05_Zijin_Assets'!I63/(1+'07_Assumptions'!$B$4)^6+'05_Zijin_Assets'!J63/(1+'07_Assumptions'!$B$4)^7+'05_Zijin_Assets'!K63/(1+'07_Assumptions'!$B$4)^8+'05_Zijin_Assets'!$K$63*'07_Assumptions'!$D$35/(1+'07_Assumptions'!$B$4)^8)+('05_Zijin_Assets'!D65/(1+'07_Assumptions'!$B$4)^1+'05_Zijin_Assets'!E65/(1+'07_Assumptions'!$B$4)^2+'05_Zijin_Assets'!F65/(1+'07_Assumptions'!$B$4)^3+'05_Zijin_Assets'!G65/(1+'07_Assumptions'!$B$4)^4+'05_Zijin_Assets'!H65/(1+'07_Assumptions'!$B$4)^5+'05_Zijin_Assets'!I65/(1+'07_Assumptions'!$B$4)^6+'05_Zijin_Assets'!J65/(1+'07_Assumptions'!$B$4)^7+'05_Zijin_Assets'!K65/(1+'07_Assumptions'!$B$4)^8+'05_Zijin_Assets'!$K$65*'07_Assumptions'!$D$36/(1+'07_Assumptions'!$B$4)^8)+('05_Zijin_Assets'!D67/(1+'07_Assumptions'!$B$4)^1+'05_Zijin_Assets'!E67/(1+'07_Assumptions'!$B$4)^2+'05_Zijin_Assets'!F67/(1+'07_Assumptions'!$B$4)^3+'05_Zijin_Assets'!G67/(1+'07_Assumptions'!$B$4)^4+'05_Zijin_Assets'!H67/(1+'07_Assumptions'!$B$4)^5+'05_Zijin_Assets'!I67/(1+'07_Assumptions'!$B$4)^6+'05_Zijin_Assets'!J67/(1+'07_Assumptions'!$B$4)^7+'05_Zijin_Assets'!K67/(1+'07_Assumptions'!$B$4)^8+'05_Zijin_Assets'!$K$67*'07_Assumptions'!$D$37/(1+'07_Assumptions'!$B$4)^8)-C10)/C4</x:f>
        <x:v>26.666053904024743</x:v>
      </x:c>
      <x:c r="D29" s="69" t="n">
        <x:f>(('05_Zijin_Assets'!E17/(1+'07_Assumptions'!$B$4)^1+'05_Zijin_Assets'!F17/(1+'07_Assumptions'!$B$4)^2+'05_Zijin_Assets'!G17/(1+'07_Assumptions'!$B$4)^3+'05_Zijin_Assets'!H17/(1+'07_Assumptions'!$B$4)^4+'05_Zijin_Assets'!I17/(1+'07_Assumptions'!$B$4)^5+'05_Zijin_Assets'!J17/(1+'07_Assumptions'!$B$4)^6+'05_Zijin_Assets'!K17/(1+'07_Assumptions'!$B$4)^7+'05_Zijin_Assets'!$K$17*'07_Assumptions'!$D$27/(1+'07_Assumptions'!$B$4)^7)+('05_Zijin_Assets'!E28/(1+'07_Assumptions'!$B$4)^1+'05_Zijin_Assets'!F28/(1+'07_Assumptions'!$B$4)^2+'05_Zijin_Assets'!G28/(1+'07_Assumptions'!$B$4)^3+'05_Zijin_Assets'!H28/(1+'07_Assumptions'!$B$4)^4+'05_Zijin_Assets'!I28/(1+'07_Assumptions'!$B$4)^5+'05_Zijin_Assets'!J28/(1+'07_Assumptions'!$B$4)^6+'05_Zijin_Assets'!K28/(1+'07_Assumptions'!$B$4)^7+'05_Zijin_Assets'!$K$28*'07_Assumptions'!$D$30/(1+'07_Assumptions'!$B$4)^7)+('05_Zijin_Assets'!E32/(1+'07_Assumptions'!$B$4)^1+'05_Zijin_Assets'!F32/(1+'07_Assumptions'!$B$4)^2+'05_Zijin_Assets'!G32/(1+'07_Assumptions'!$B$4)^3+'05_Zijin_Assets'!H32/(1+'07_Assumptions'!$B$4)^4+'05_Zijin_Assets'!I32/(1+'07_Assumptions'!$B$4)^5+'05_Zijin_Assets'!J32/(1+'07_Assumptions'!$B$4)^6+'05_Zijin_Assets'!K32/(1+'07_Assumptions'!$B$4)^7+'05_Zijin_Assets'!$K$32*'07_Assumptions'!$D$31/(1+'07_Assumptions'!$B$4)^7)+('05_Zijin_Assets'!E36/(1+'07_Assumptions'!$B$4)^1+'05_Zijin_Assets'!F36/(1+'07_Assumptions'!$B$4)^2+'05_Zijin_Assets'!G36/(1+'07_Assumptions'!$B$4)^3+'05_Zijin_Assets'!H36/(1+'07_Assumptions'!$B$4)^4+'05_Zijin_Assets'!I36/(1+'07_Assumptions'!$B$4)^5+'05_Zijin_Assets'!J36/(1+'07_Assumptions'!$B$4)^6+'05_Zijin_Assets'!K36/(1+'07_Assumptions'!$B$4)^7+'05_Zijin_Assets'!$K$36*'07_Assumptions'!$D$32/(1+'07_Assumptions'!$B$4)^7)+('05_Zijin_Assets'!E42/(1+'07_Assumptions'!$B$4)^1+'05_Zijin_Assets'!F42/(1+'07_Assumptions'!$B$4)^2+'05_Zijin_Assets'!G42/(1+'07_Assumptions'!$B$4)^3+'05_Zijin_Assets'!H42/(1+'07_Assumptions'!$B$4)^4+'05_Zijin_Assets'!I42/(1+'07_Assumptions'!$B$4)^5+'05_Zijin_Assets'!J42/(1+'07_Assumptions'!$B$4)^6+'05_Zijin_Assets'!K42/(1+'07_Assumptions'!$B$4)^7+'05_Zijin_Assets'!$K$42*'07_Assumptions'!$D$33/(1+'07_Assumptions'!$B$4)^7)+('05_Zijin_Assets'!E48/(1+'07_Assumptions'!$B$4)^1+'05_Zijin_Assets'!F48/(1+'07_Assumptions'!$B$4)^2+'05_Zijin_Assets'!G48/(1+'07_Assumptions'!$B$4)^3+'05_Zijin_Assets'!H48/(1+'07_Assumptions'!$B$4)^4+'05_Zijin_Assets'!I48/(1+'07_Assumptions'!$B$4)^5+'05_Zijin_Assets'!J48/(1+'07_Assumptions'!$B$4)^6+'05_Zijin_Assets'!K48/(1+'07_Assumptions'!$B$4)^7+'05_Zijin_Assets'!$K$48*'07_Assumptions'!$D$34/(1+'07_Assumptions'!$B$4)^7)+('05_Zijin_Assets'!E53/(1+'07_Assumptions'!$B$4)^1+'05_Zijin_Assets'!F53/(1+'07_Assumptions'!$B$4)^2+'05_Zijin_Assets'!G53/(1+'07_Assumptions'!$B$4)^3+'05_Zijin_Assets'!H53/(1+'07_Assumptions'!$B$4)^4+'05_Zijin_Assets'!I53/(1+'07_Assumptions'!$B$4)^5+'05_Zijin_Assets'!J53/(1+'07_Assumptions'!$B$4)^6+'05_Zijin_Assets'!K53/(1+'07_Assumptions'!$B$4)^7+'05_Zijin_Assets'!$K$53*'07_Assumptions'!$D$35/(1+'07_Assumptions'!$B$4)^7)+('05_Zijin_Assets'!E58/(1+'07_Assumptions'!$B$4)^1+'05_Zijin_Assets'!F58/(1+'07_Assumptions'!$B$4)^2+'05_Zijin_Assets'!G58/(1+'07_Assumptions'!$B$4)^3+'05_Zijin_Assets'!H58/(1+'07_Assumptions'!$B$4)^4+'05_Zijin_Assets'!I58/(1+'07_Assumptions'!$B$4)^5+'05_Zijin_Assets'!J58/(1+'07_Assumptions'!$B$4)^6+'05_Zijin_Assets'!K58/(1+'07_Assumptions'!$B$4)^7+'05_Zijin_Assets'!$K$58*'07_Assumptions'!$D$35/(1+'07_Assumptions'!$B$4)^7)+('05_Zijin_Assets'!E63/(1+'07_Assumptions'!$B$4)^1+'05_Zijin_Assets'!F63/(1+'07_Assumptions'!$B$4)^2+'05_Zijin_Assets'!G63/(1+'07_Assumptions'!$B$4)^3+'05_Zijin_Assets'!H63/(1+'07_Assumptions'!$B$4)^4+'05_Zijin_Assets'!I63/(1+'07_Assumptions'!$B$4)^5+'05_Zijin_Assets'!J63/(1+'07_Assumptions'!$B$4)^6+'05_Zijin_Assets'!K63/(1+'07_Assumptions'!$B$4)^7+'05_Zijin_Assets'!$K$63*'07_Assumptions'!$D$35/(1+'07_Assumptions'!$B$4)^7)+('05_Zijin_Assets'!E65/(1+'07_Assumptions'!$B$4)^1+'05_Zijin_Assets'!F65/(1+'07_Assumptions'!$B$4)^2+'05_Zijin_Assets'!G65/(1+'07_Assumptions'!$B$4)^3+'05_Zijin_Assets'!H65/(1+'07_Assumptions'!$B$4)^4+'05_Zijin_Assets'!I65/(1+'07_Assumptions'!$B$4)^5+'05_Zijin_Assets'!J65/(1+'07_Assumptions'!$B$4)^6+'05_Zijin_Assets'!K65/(1+'07_Assumptions'!$B$4)^7+'05_Zijin_Assets'!$K$65*'07_Assumptions'!$D$36/(1+'07_Assumptions'!$B$4)^7)+('05_Zijin_Assets'!E67/(1+'07_Assumptions'!$B$4)^1+'05_Zijin_Assets'!F67/(1+'07_Assumptions'!$B$4)^2+'05_Zijin_Assets'!G67/(1+'07_Assumptions'!$B$4)^3+'05_Zijin_Assets'!H67/(1+'07_Assumptions'!$B$4)^4+'05_Zijin_Assets'!I67/(1+'07_Assumptions'!$B$4)^5+'05_Zijin_Assets'!J67/(1+'07_Assumptions'!$B$4)^6+'05_Zijin_Assets'!K67/(1+'07_Assumptions'!$B$4)^7+'05_Zijin_Assets'!$K$67*'07_Assumptions'!$D$37/(1+'07_Assumptions'!$B$4)^7)-D10)/D4</x:f>
        <x:v>27.61468358000339</x:v>
      </x:c>
      <x:c r="E29" s="69" t="n">
        <x:f>(('05_Zijin_Assets'!F17/(1+'07_Assumptions'!$B$4)^1+'05_Zijin_Assets'!G17/(1+'07_Assumptions'!$B$4)^2+'05_Zijin_Assets'!H17/(1+'07_Assumptions'!$B$4)^3+'05_Zijin_Assets'!I17/(1+'07_Assumptions'!$B$4)^4+'05_Zijin_Assets'!J17/(1+'07_Assumptions'!$B$4)^5+'05_Zijin_Assets'!K17/(1+'07_Assumptions'!$B$4)^6+'05_Zijin_Assets'!$K$17*'07_Assumptions'!$D$27/(1+'07_Assumptions'!$B$4)^6)+('05_Zijin_Assets'!F28/(1+'07_Assumptions'!$B$4)^1+'05_Zijin_Assets'!G28/(1+'07_Assumptions'!$B$4)^2+'05_Zijin_Assets'!H28/(1+'07_Assumptions'!$B$4)^3+'05_Zijin_Assets'!I28/(1+'07_Assumptions'!$B$4)^4+'05_Zijin_Assets'!J28/(1+'07_Assumptions'!$B$4)^5+'05_Zijin_Assets'!K28/(1+'07_Assumptions'!$B$4)^6+'05_Zijin_Assets'!$K$28*'07_Assumptions'!$D$30/(1+'07_Assumptions'!$B$4)^6)+('05_Zijin_Assets'!F32/(1+'07_Assumptions'!$B$4)^1+'05_Zijin_Assets'!G32/(1+'07_Assumptions'!$B$4)^2+'05_Zijin_Assets'!H32/(1+'07_Assumptions'!$B$4)^3+'05_Zijin_Assets'!I32/(1+'07_Assumptions'!$B$4)^4+'05_Zijin_Assets'!J32/(1+'07_Assumptions'!$B$4)^5+'05_Zijin_Assets'!K32/(1+'07_Assumptions'!$B$4)^6+'05_Zijin_Assets'!$K$32*'07_Assumptions'!$D$31/(1+'07_Assumptions'!$B$4)^6)+('05_Zijin_Assets'!F36/(1+'07_Assumptions'!$B$4)^1+'05_Zijin_Assets'!G36/(1+'07_Assumptions'!$B$4)^2+'05_Zijin_Assets'!H36/(1+'07_Assumptions'!$B$4)^3+'05_Zijin_Assets'!I36/(1+'07_Assumptions'!$B$4)^4+'05_Zijin_Assets'!J36/(1+'07_Assumptions'!$B$4)^5+'05_Zijin_Assets'!K36/(1+'07_Assumptions'!$B$4)^6+'05_Zijin_Assets'!$K$36*'07_Assumptions'!$D$32/(1+'07_Assumptions'!$B$4)^6)+('05_Zijin_Assets'!F42/(1+'07_Assumptions'!$B$4)^1+'05_Zijin_Assets'!G42/(1+'07_Assumptions'!$B$4)^2+'05_Zijin_Assets'!H42/(1+'07_Assumptions'!$B$4)^3+'05_Zijin_Assets'!I42/(1+'07_Assumptions'!$B$4)^4+'05_Zijin_Assets'!J42/(1+'07_Assumptions'!$B$4)^5+'05_Zijin_Assets'!K42/(1+'07_Assumptions'!$B$4)^6+'05_Zijin_Assets'!$K$42*'07_Assumptions'!$D$33/(1+'07_Assumptions'!$B$4)^6)+('05_Zijin_Assets'!F48/(1+'07_Assumptions'!$B$4)^1+'05_Zijin_Assets'!G48/(1+'07_Assumptions'!$B$4)^2+'05_Zijin_Assets'!H48/(1+'07_Assumptions'!$B$4)^3+'05_Zijin_Assets'!I48/(1+'07_Assumptions'!$B$4)^4+'05_Zijin_Assets'!J48/(1+'07_Assumptions'!$B$4)^5+'05_Zijin_Assets'!K48/(1+'07_Assumptions'!$B$4)^6+'05_Zijin_Assets'!$K$48*'07_Assumptions'!$D$34/(1+'07_Assumptions'!$B$4)^6)+('05_Zijin_Assets'!F53/(1+'07_Assumptions'!$B$4)^1+'05_Zijin_Assets'!G53/(1+'07_Assumptions'!$B$4)^2+'05_Zijin_Assets'!H53/(1+'07_Assumptions'!$B$4)^3+'05_Zijin_Assets'!I53/(1+'07_Assumptions'!$B$4)^4+'05_Zijin_Assets'!J53/(1+'07_Assumptions'!$B$4)^5+'05_Zijin_Assets'!K53/(1+'07_Assumptions'!$B$4)^6+'05_Zijin_Assets'!$K$53*'07_Assumptions'!$D$35/(1+'07_Assumptions'!$B$4)^6)+('05_Zijin_Assets'!F58/(1+'07_Assumptions'!$B$4)^1+'05_Zijin_Assets'!G58/(1+'07_Assumptions'!$B$4)^2+'05_Zijin_Assets'!H58/(1+'07_Assumptions'!$B$4)^3+'05_Zijin_Assets'!I58/(1+'07_Assumptions'!$B$4)^4+'05_Zijin_Assets'!J58/(1+'07_Assumptions'!$B$4)^5+'05_Zijin_Assets'!K58/(1+'07_Assumptions'!$B$4)^6+'05_Zijin_Assets'!$K$58*'07_Assumptions'!$D$35/(1+'07_Assumptions'!$B$4)^6)+('05_Zijin_Assets'!F63/(1+'07_Assumptions'!$B$4)^1+'05_Zijin_Assets'!G63/(1+'07_Assumptions'!$B$4)^2+'05_Zijin_Assets'!H63/(1+'07_Assumptions'!$B$4)^3+'05_Zijin_Assets'!I63/(1+'07_Assumptions'!$B$4)^4+'05_Zijin_Assets'!J63/(1+'07_Assumptions'!$B$4)^5+'05_Zijin_Assets'!K63/(1+'07_Assumptions'!$B$4)^6+'05_Zijin_Assets'!$K$63*'07_Assumptions'!$D$35/(1+'07_Assumptions'!$B$4)^6)+('05_Zijin_Assets'!F65/(1+'07_Assumptions'!$B$4)^1+'05_Zijin_Assets'!G65/(1+'07_Assumptions'!$B$4)^2+'05_Zijin_Assets'!H65/(1+'07_Assumptions'!$B$4)^3+'05_Zijin_Assets'!I65/(1+'07_Assumptions'!$B$4)^4+'05_Zijin_Assets'!J65/(1+'07_Assumptions'!$B$4)^5+'05_Zijin_Assets'!K65/(1+'07_Assumptions'!$B$4)^6+'05_Zijin_Assets'!$K$65*'07_Assumptions'!$D$36/(1+'07_Assumptions'!$B$4)^6)+('05_Zijin_Assets'!F67/(1+'07_Assumptions'!$B$4)^1+'05_Zijin_Assets'!G67/(1+'07_Assumptions'!$B$4)^2+'05_Zijin_Assets'!H67/(1+'07_Assumptions'!$B$4)^3+'05_Zijin_Assets'!I67/(1+'07_Assumptions'!$B$4)^4+'05_Zijin_Assets'!J67/(1+'07_Assumptions'!$B$4)^5+'05_Zijin_Assets'!K67/(1+'07_Assumptions'!$B$4)^6+'05_Zijin_Assets'!$K$67*'07_Assumptions'!$D$37/(1+'07_Assumptions'!$B$4)^6)-E10)/E4</x:f>
        <x:v>28.552700028134932</x:v>
      </x:c>
      <x:c r="F29" s="69" t="n">
        <x:f>(('05_Zijin_Assets'!G17/(1+'07_Assumptions'!$B$4)^1+'05_Zijin_Assets'!H17/(1+'07_Assumptions'!$B$4)^2+'05_Zijin_Assets'!I17/(1+'07_Assumptions'!$B$4)^3+'05_Zijin_Assets'!J17/(1+'07_Assumptions'!$B$4)^4+'05_Zijin_Assets'!K17/(1+'07_Assumptions'!$B$4)^5+'05_Zijin_Assets'!$K$17*'07_Assumptions'!$D$27/(1+'07_Assumptions'!$B$4)^5)+('05_Zijin_Assets'!G28/(1+'07_Assumptions'!$B$4)^1+'05_Zijin_Assets'!H28/(1+'07_Assumptions'!$B$4)^2+'05_Zijin_Assets'!I28/(1+'07_Assumptions'!$B$4)^3+'05_Zijin_Assets'!J28/(1+'07_Assumptions'!$B$4)^4+'05_Zijin_Assets'!K28/(1+'07_Assumptions'!$B$4)^5+'05_Zijin_Assets'!$K$28*'07_Assumptions'!$D$30/(1+'07_Assumptions'!$B$4)^5)+('05_Zijin_Assets'!G32/(1+'07_Assumptions'!$B$4)^1+'05_Zijin_Assets'!H32/(1+'07_Assumptions'!$B$4)^2+'05_Zijin_Assets'!I32/(1+'07_Assumptions'!$B$4)^3+'05_Zijin_Assets'!J32/(1+'07_Assumptions'!$B$4)^4+'05_Zijin_Assets'!K32/(1+'07_Assumptions'!$B$4)^5+'05_Zijin_Assets'!$K$32*'07_Assumptions'!$D$31/(1+'07_Assumptions'!$B$4)^5)+('05_Zijin_Assets'!G36/(1+'07_Assumptions'!$B$4)^1+'05_Zijin_Assets'!H36/(1+'07_Assumptions'!$B$4)^2+'05_Zijin_Assets'!I36/(1+'07_Assumptions'!$B$4)^3+'05_Zijin_Assets'!J36/(1+'07_Assumptions'!$B$4)^4+'05_Zijin_Assets'!K36/(1+'07_Assumptions'!$B$4)^5+'05_Zijin_Assets'!$K$36*'07_Assumptions'!$D$32/(1+'07_Assumptions'!$B$4)^5)+('05_Zijin_Assets'!G42/(1+'07_Assumptions'!$B$4)^1+'05_Zijin_Assets'!H42/(1+'07_Assumptions'!$B$4)^2+'05_Zijin_Assets'!I42/(1+'07_Assumptions'!$B$4)^3+'05_Zijin_Assets'!J42/(1+'07_Assumptions'!$B$4)^4+'05_Zijin_Assets'!K42/(1+'07_Assumptions'!$B$4)^5+'05_Zijin_Assets'!$K$42*'07_Assumptions'!$D$33/(1+'07_Assumptions'!$B$4)^5)+('05_Zijin_Assets'!G48/(1+'07_Assumptions'!$B$4)^1+'05_Zijin_Assets'!H48/(1+'07_Assumptions'!$B$4)^2+'05_Zijin_Assets'!I48/(1+'07_Assumptions'!$B$4)^3+'05_Zijin_Assets'!J48/(1+'07_Assumptions'!$B$4)^4+'05_Zijin_Assets'!K48/(1+'07_Assumptions'!$B$4)^5+'05_Zijin_Assets'!$K$48*'07_Assumptions'!$D$34/(1+'07_Assumptions'!$B$4)^5)+('05_Zijin_Assets'!G53/(1+'07_Assumptions'!$B$4)^1+'05_Zijin_Assets'!H53/(1+'07_Assumptions'!$B$4)^2+'05_Zijin_Assets'!I53/(1+'07_Assumptions'!$B$4)^3+'05_Zijin_Assets'!J53/(1+'07_Assumptions'!$B$4)^4+'05_Zijin_Assets'!K53/(1+'07_Assumptions'!$B$4)^5+'05_Zijin_Assets'!$K$53*'07_Assumptions'!$D$35/(1+'07_Assumptions'!$B$4)^5)+('05_Zijin_Assets'!G58/(1+'07_Assumptions'!$B$4)^1+'05_Zijin_Assets'!H58/(1+'07_Assumptions'!$B$4)^2+'05_Zijin_Assets'!I58/(1+'07_Assumptions'!$B$4)^3+'05_Zijin_Assets'!J58/(1+'07_Assumptions'!$B$4)^4+'05_Zijin_Assets'!K58/(1+'07_Assumptions'!$B$4)^5+'05_Zijin_Assets'!$K$58*'07_Assumptions'!$D$35/(1+'07_Assumptions'!$B$4)^5)+('05_Zijin_Assets'!G63/(1+'07_Assumptions'!$B$4)^1+'05_Zijin_Assets'!H63/(1+'07_Assumptions'!$B$4)^2+'05_Zijin_Assets'!I63/(1+'07_Assumptions'!$B$4)^3+'05_Zijin_Assets'!J63/(1+'07_Assumptions'!$B$4)^4+'05_Zijin_Assets'!K63/(1+'07_Assumptions'!$B$4)^5+'05_Zijin_Assets'!$K$63*'07_Assumptions'!$D$35/(1+'07_Assumptions'!$B$4)^5)+('05_Zijin_Assets'!G65/(1+'07_Assumptions'!$B$4)^1+'05_Zijin_Assets'!H65/(1+'07_Assumptions'!$B$4)^2+'05_Zijin_Assets'!I65/(1+'07_Assumptions'!$B$4)^3+'05_Zijin_Assets'!J65/(1+'07_Assumptions'!$B$4)^4+'05_Zijin_Assets'!K65/(1+'07_Assumptions'!$B$4)^5+'05_Zijin_Assets'!$K$65*'07_Assumptions'!$D$36/(1+'07_Assumptions'!$B$4)^5)+('05_Zijin_Assets'!G67/(1+'07_Assumptions'!$B$4)^1+'05_Zijin_Assets'!H67/(1+'07_Assumptions'!$B$4)^2+'05_Zijin_Assets'!I67/(1+'07_Assumptions'!$B$4)^3+'05_Zijin_Assets'!J67/(1+'07_Assumptions'!$B$4)^4+'05_Zijin_Assets'!K67/(1+'07_Assumptions'!$B$4)^5+'05_Zijin_Assets'!$K$67*'07_Assumptions'!$D$37/(1+'07_Assumptions'!$B$4)^5)-F10)/F4</x:f>
        <x:v>29.386325961142028</x:v>
      </x:c>
      <x:c r="G29" s="69" t="n">
        <x:f>(('05_Zijin_Assets'!H17/(1+'07_Assumptions'!$B$4)^1+'05_Zijin_Assets'!I17/(1+'07_Assumptions'!$B$4)^2+'05_Zijin_Assets'!J17/(1+'07_Assumptions'!$B$4)^3+'05_Zijin_Assets'!K17/(1+'07_Assumptions'!$B$4)^4+'05_Zijin_Assets'!$K$17*'07_Assumptions'!$D$27/(1+'07_Assumptions'!$B$4)^4)+('05_Zijin_Assets'!H28/(1+'07_Assumptions'!$B$4)^1+'05_Zijin_Assets'!I28/(1+'07_Assumptions'!$B$4)^2+'05_Zijin_Assets'!J28/(1+'07_Assumptions'!$B$4)^3+'05_Zijin_Assets'!K28/(1+'07_Assumptions'!$B$4)^4+'05_Zijin_Assets'!$K$28*'07_Assumptions'!$D$30/(1+'07_Assumptions'!$B$4)^4)+('05_Zijin_Assets'!H32/(1+'07_Assumptions'!$B$4)^1+'05_Zijin_Assets'!I32/(1+'07_Assumptions'!$B$4)^2+'05_Zijin_Assets'!J32/(1+'07_Assumptions'!$B$4)^3+'05_Zijin_Assets'!K32/(1+'07_Assumptions'!$B$4)^4+'05_Zijin_Assets'!$K$32*'07_Assumptions'!$D$31/(1+'07_Assumptions'!$B$4)^4)+('05_Zijin_Assets'!H36/(1+'07_Assumptions'!$B$4)^1+'05_Zijin_Assets'!I36/(1+'07_Assumptions'!$B$4)^2+'05_Zijin_Assets'!J36/(1+'07_Assumptions'!$B$4)^3+'05_Zijin_Assets'!K36/(1+'07_Assumptions'!$B$4)^4+'05_Zijin_Assets'!$K$36*'07_Assumptions'!$D$32/(1+'07_Assumptions'!$B$4)^4)+('05_Zijin_Assets'!H42/(1+'07_Assumptions'!$B$4)^1+'05_Zijin_Assets'!I42/(1+'07_Assumptions'!$B$4)^2+'05_Zijin_Assets'!J42/(1+'07_Assumptions'!$B$4)^3+'05_Zijin_Assets'!K42/(1+'07_Assumptions'!$B$4)^4+'05_Zijin_Assets'!$K$42*'07_Assumptions'!$D$33/(1+'07_Assumptions'!$B$4)^4)+('05_Zijin_Assets'!H48/(1+'07_Assumptions'!$B$4)^1+'05_Zijin_Assets'!I48/(1+'07_Assumptions'!$B$4)^2+'05_Zijin_Assets'!J48/(1+'07_Assumptions'!$B$4)^3+'05_Zijin_Assets'!K48/(1+'07_Assumptions'!$B$4)^4+'05_Zijin_Assets'!$K$48*'07_Assumptions'!$D$34/(1+'07_Assumptions'!$B$4)^4)+('05_Zijin_Assets'!H53/(1+'07_Assumptions'!$B$4)^1+'05_Zijin_Assets'!I53/(1+'07_Assumptions'!$B$4)^2+'05_Zijin_Assets'!J53/(1+'07_Assumptions'!$B$4)^3+'05_Zijin_Assets'!K53/(1+'07_Assumptions'!$B$4)^4+'05_Zijin_Assets'!$K$53*'07_Assumptions'!$D$35/(1+'07_Assumptions'!$B$4)^4)+('05_Zijin_Assets'!H58/(1+'07_Assumptions'!$B$4)^1+'05_Zijin_Assets'!I58/(1+'07_Assumptions'!$B$4)^2+'05_Zijin_Assets'!J58/(1+'07_Assumptions'!$B$4)^3+'05_Zijin_Assets'!K58/(1+'07_Assumptions'!$B$4)^4+'05_Zijin_Assets'!$K$58*'07_Assumptions'!$D$35/(1+'07_Assumptions'!$B$4)^4)+('05_Zijin_Assets'!H63/(1+'07_Assumptions'!$B$4)^1+'05_Zijin_Assets'!I63/(1+'07_Assumptions'!$B$4)^2+'05_Zijin_Assets'!J63/(1+'07_Assumptions'!$B$4)^3+'05_Zijin_Assets'!K63/(1+'07_Assumptions'!$B$4)^4+'05_Zijin_Assets'!$K$63*'07_Assumptions'!$D$35/(1+'07_Assumptions'!$B$4)^4)+('05_Zijin_Assets'!H65/(1+'07_Assumptions'!$B$4)^1+'05_Zijin_Assets'!I65/(1+'07_Assumptions'!$B$4)^2+'05_Zijin_Assets'!J65/(1+'07_Assumptions'!$B$4)^3+'05_Zijin_Assets'!K65/(1+'07_Assumptions'!$B$4)^4+'05_Zijin_Assets'!$K$65*'07_Assumptions'!$D$36/(1+'07_Assumptions'!$B$4)^4)+('05_Zijin_Assets'!H67/(1+'07_Assumptions'!$B$4)^1+'05_Zijin_Assets'!I67/(1+'07_Assumptions'!$B$4)^2+'05_Zijin_Assets'!J67/(1+'07_Assumptions'!$B$4)^3+'05_Zijin_Assets'!K67/(1+'07_Assumptions'!$B$4)^4+'05_Zijin_Assets'!$K$67*'07_Assumptions'!$D$37/(1+'07_Assumptions'!$B$4)^4)-G10)/G4</x:f>
        <x:v>29.960768494020442</x:v>
      </x:c>
      <x:c r="H29" s="69" t="n">
        <x:f>(('05_Zijin_Assets'!I17/(1+'07_Assumptions'!$B$4)^1+'05_Zijin_Assets'!J17/(1+'07_Assumptions'!$B$4)^2+'05_Zijin_Assets'!K17/(1+'07_Assumptions'!$B$4)^3+'05_Zijin_Assets'!$K$17*'07_Assumptions'!$D$27/(1+'07_Assumptions'!$B$4)^3)+('05_Zijin_Assets'!I28/(1+'07_Assumptions'!$B$4)^1+'05_Zijin_Assets'!J28/(1+'07_Assumptions'!$B$4)^2+'05_Zijin_Assets'!K28/(1+'07_Assumptions'!$B$4)^3+'05_Zijin_Assets'!$K$28*'07_Assumptions'!$D$30/(1+'07_Assumptions'!$B$4)^3)+('05_Zijin_Assets'!I32/(1+'07_Assumptions'!$B$4)^1+'05_Zijin_Assets'!J32/(1+'07_Assumptions'!$B$4)^2+'05_Zijin_Assets'!K32/(1+'07_Assumptions'!$B$4)^3+'05_Zijin_Assets'!$K$32*'07_Assumptions'!$D$31/(1+'07_Assumptions'!$B$4)^3)+('05_Zijin_Assets'!I36/(1+'07_Assumptions'!$B$4)^1+'05_Zijin_Assets'!J36/(1+'07_Assumptions'!$B$4)^2+'05_Zijin_Assets'!K36/(1+'07_Assumptions'!$B$4)^3+'05_Zijin_Assets'!$K$36*'07_Assumptions'!$D$32/(1+'07_Assumptions'!$B$4)^3)+('05_Zijin_Assets'!I42/(1+'07_Assumptions'!$B$4)^1+'05_Zijin_Assets'!J42/(1+'07_Assumptions'!$B$4)^2+'05_Zijin_Assets'!K42/(1+'07_Assumptions'!$B$4)^3+'05_Zijin_Assets'!$K$42*'07_Assumptions'!$D$33/(1+'07_Assumptions'!$B$4)^3)+('05_Zijin_Assets'!I48/(1+'07_Assumptions'!$B$4)^1+'05_Zijin_Assets'!J48/(1+'07_Assumptions'!$B$4)^2+'05_Zijin_Assets'!K48/(1+'07_Assumptions'!$B$4)^3+'05_Zijin_Assets'!$K$48*'07_Assumptions'!$D$34/(1+'07_Assumptions'!$B$4)^3)+('05_Zijin_Assets'!I53/(1+'07_Assumptions'!$B$4)^1+'05_Zijin_Assets'!J53/(1+'07_Assumptions'!$B$4)^2+'05_Zijin_Assets'!K53/(1+'07_Assumptions'!$B$4)^3+'05_Zijin_Assets'!$K$53*'07_Assumptions'!$D$35/(1+'07_Assumptions'!$B$4)^3)+('05_Zijin_Assets'!I58/(1+'07_Assumptions'!$B$4)^1+'05_Zijin_Assets'!J58/(1+'07_Assumptions'!$B$4)^2+'05_Zijin_Assets'!K58/(1+'07_Assumptions'!$B$4)^3+'05_Zijin_Assets'!$K$58*'07_Assumptions'!$D$35/(1+'07_Assumptions'!$B$4)^3)+('05_Zijin_Assets'!I63/(1+'07_Assumptions'!$B$4)^1+'05_Zijin_Assets'!J63/(1+'07_Assumptions'!$B$4)^2+'05_Zijin_Assets'!K63/(1+'07_Assumptions'!$B$4)^3+'05_Zijin_Assets'!$K$63*'07_Assumptions'!$D$35/(1+'07_Assumptions'!$B$4)^3)+('05_Zijin_Assets'!I65/(1+'07_Assumptions'!$B$4)^1+'05_Zijin_Assets'!J65/(1+'07_Assumptions'!$B$4)^2+'05_Zijin_Assets'!K65/(1+'07_Assumptions'!$B$4)^3+'05_Zijin_Assets'!$K$65*'07_Assumptions'!$D$36/(1+'07_Assumptions'!$B$4)^3)+('05_Zijin_Assets'!I67/(1+'07_Assumptions'!$B$4)^1+'05_Zijin_Assets'!J67/(1+'07_Assumptions'!$B$4)^2+'05_Zijin_Assets'!K67/(1+'07_Assumptions'!$B$4)^3+'05_Zijin_Assets'!$K$67*'07_Assumptions'!$D$37/(1+'07_Assumptions'!$B$4)^3)-H10)/H4</x:f>
        <x:v>30.43415557914942</x:v>
      </x:c>
      <x:c r="I29" s="69" t="n">
        <x:f>(('05_Zijin_Assets'!J17/(1+'07_Assumptions'!$B$4)^1+'05_Zijin_Assets'!K17/(1+'07_Assumptions'!$B$4)^2+'05_Zijin_Assets'!$K$17*'07_Assumptions'!$D$27/(1+'07_Assumptions'!$B$4)^2)+('05_Zijin_Assets'!J28/(1+'07_Assumptions'!$B$4)^1+'05_Zijin_Assets'!K28/(1+'07_Assumptions'!$B$4)^2+'05_Zijin_Assets'!$K$28*'07_Assumptions'!$D$30/(1+'07_Assumptions'!$B$4)^2)+('05_Zijin_Assets'!J32/(1+'07_Assumptions'!$B$4)^1+'05_Zijin_Assets'!K32/(1+'07_Assumptions'!$B$4)^2+'05_Zijin_Assets'!$K$32*'07_Assumptions'!$D$31/(1+'07_Assumptions'!$B$4)^2)+('05_Zijin_Assets'!J36/(1+'07_Assumptions'!$B$4)^1+'05_Zijin_Assets'!K36/(1+'07_Assumptions'!$B$4)^2+'05_Zijin_Assets'!$K$36*'07_Assumptions'!$D$32/(1+'07_Assumptions'!$B$4)^2)+('05_Zijin_Assets'!J42/(1+'07_Assumptions'!$B$4)^1+'05_Zijin_Assets'!K42/(1+'07_Assumptions'!$B$4)^2+'05_Zijin_Assets'!$K$42*'07_Assumptions'!$D$33/(1+'07_Assumptions'!$B$4)^2)+('05_Zijin_Assets'!J48/(1+'07_Assumptions'!$B$4)^1+'05_Zijin_Assets'!K48/(1+'07_Assumptions'!$B$4)^2+'05_Zijin_Assets'!$K$48*'07_Assumptions'!$D$34/(1+'07_Assumptions'!$B$4)^2)+('05_Zijin_Assets'!J53/(1+'07_Assumptions'!$B$4)^1+'05_Zijin_Assets'!K53/(1+'07_Assumptions'!$B$4)^2+'05_Zijin_Assets'!$K$53*'07_Assumptions'!$D$35/(1+'07_Assumptions'!$B$4)^2)+('05_Zijin_Assets'!J58/(1+'07_Assumptions'!$B$4)^1+'05_Zijin_Assets'!K58/(1+'07_Assumptions'!$B$4)^2+'05_Zijin_Assets'!$K$58*'07_Assumptions'!$D$35/(1+'07_Assumptions'!$B$4)^2)+('05_Zijin_Assets'!J63/(1+'07_Assumptions'!$B$4)^1+'05_Zijin_Assets'!K63/(1+'07_Assumptions'!$B$4)^2+'05_Zijin_Assets'!$K$63*'07_Assumptions'!$D$35/(1+'07_Assumptions'!$B$4)^2)+('05_Zijin_Assets'!J65/(1+'07_Assumptions'!$B$4)^1+'05_Zijin_Assets'!K65/(1+'07_Assumptions'!$B$4)^2+'05_Zijin_Assets'!$K$65*'07_Assumptions'!$D$36/(1+'07_Assumptions'!$B$4)^2)+('05_Zijin_Assets'!J67/(1+'07_Assumptions'!$B$4)^1+'05_Zijin_Assets'!K67/(1+'07_Assumptions'!$B$4)^2+'05_Zijin_Assets'!$K$67*'07_Assumptions'!$D$37/(1+'07_Assumptions'!$B$4)^2)-I10)/I4</x:f>
        <x:v>30.7737755178002</x:v>
      </x:c>
      <x:c r="J29" s="69" t="n">
        <x:f>(('05_Zijin_Assets'!K17/(1+'07_Assumptions'!$B$4)^1+'05_Zijin_Assets'!$K$17*'07_Assumptions'!$D$27/(1+'07_Assumptions'!$B$4)^1)+('05_Zijin_Assets'!K28/(1+'07_Assumptions'!$B$4)^1+'05_Zijin_Assets'!$K$28*'07_Assumptions'!$D$30/(1+'07_Assumptions'!$B$4)^1)+('05_Zijin_Assets'!K32/(1+'07_Assumptions'!$B$4)^1+'05_Zijin_Assets'!$K$32*'07_Assumptions'!$D$31/(1+'07_Assumptions'!$B$4)^1)+('05_Zijin_Assets'!K36/(1+'07_Assumptions'!$B$4)^1+'05_Zijin_Assets'!$K$36*'07_Assumptions'!$D$32/(1+'07_Assumptions'!$B$4)^1)+('05_Zijin_Assets'!K42/(1+'07_Assumptions'!$B$4)^1+'05_Zijin_Assets'!$K$42*'07_Assumptions'!$D$33/(1+'07_Assumptions'!$B$4)^1)+('05_Zijin_Assets'!K48/(1+'07_Assumptions'!$B$4)^1+'05_Zijin_Assets'!$K$48*'07_Assumptions'!$D$34/(1+'07_Assumptions'!$B$4)^1)+('05_Zijin_Assets'!K53/(1+'07_Assumptions'!$B$4)^1+'05_Zijin_Assets'!$K$53*'07_Assumptions'!$D$35/(1+'07_Assumptions'!$B$4)^1)+('05_Zijin_Assets'!K58/(1+'07_Assumptions'!$B$4)^1+'05_Zijin_Assets'!$K$58*'07_Assumptions'!$D$35/(1+'07_Assumptions'!$B$4)^1)+('05_Zijin_Assets'!K63/(1+'07_Assumptions'!$B$4)^1+'05_Zijin_Assets'!$K$63*'07_Assumptions'!$D$35/(1+'07_Assumptions'!$B$4)^1)+('05_Zijin_Assets'!K65/(1+'07_Assumptions'!$B$4)^1+'05_Zijin_Assets'!$K$65*'07_Assumptions'!$D$36/(1+'07_Assumptions'!$B$4)^1)+('05_Zijin_Assets'!K67/(1+'07_Assumptions'!$B$4)^1+'05_Zijin_Assets'!$K$67*'07_Assumptions'!$D$37/(1+'07_Assumptions'!$B$4)^1)-J10)/J4</x:f>
        <x:v>30.99430427528636</x:v>
      </x:c>
      <x:c r="K29" s="69" t="n">
        <x:f>(('05_Zijin_Assets'!K17*'07_Assumptions'!$D$27)+('05_Zijin_Assets'!K28*'07_Assumptions'!$D$30)+('05_Zijin_Assets'!K32*'07_Assumptions'!$D$31)+('05_Zijin_Assets'!K36*'07_Assumptions'!$D$32)+('05_Zijin_Assets'!K42*'07_Assumptions'!$D$33)+('05_Zijin_Assets'!K48*'07_Assumptions'!$D$34)+('05_Zijin_Assets'!K53*'07_Assumptions'!$D$35)+('05_Zijin_Assets'!K58*'07_Assumptions'!$D$35)+('05_Zijin_Assets'!K63*'07_Assumptions'!$D$35)+('05_Zijin_Assets'!K65*'07_Assumptions'!$D$36)+('05_Zijin_Assets'!K67*'07_Assumptions'!$D$37)-K10)/K4</x:f>
        <x:v>31.06842428053788</x:v>
      </x:c>
    </x:row>
    <x:row r="32">
      <x:c r="A32" t="str">
        <x:v>Normalized NI (3Y avg where available, RMB bn)</x:v>
      </x:c>
      <x:c r="B32" t="n">
        <x:f>AVERAGE(B5:D5)</x:f>
        <x:v>82.99925132862325</x:v>
      </x:c>
      <x:c r="C32" t="n">
        <x:f>AVERAGE(C5:E5)</x:f>
        <x:v>87.57037940951795</x:v>
      </x:c>
      <x:c r="D32" t="n">
        <x:f>AVERAGE(D5:F5)</x:f>
        <x:v>90.61975031407076</x:v>
      </x:c>
      <x:c r="E32" t="n">
        <x:f>AVERAGE(E5:G5)</x:f>
        <x:v>93.12921785456882</x:v>
      </x:c>
      <x:c r="F32" t="n">
        <x:f>AVERAGE(F5:H5)</x:f>
        <x:v>97.29103550407642</x:v>
      </x:c>
      <x:c r="G32" t="n">
        <x:f>AVERAGE(G5:I5)</x:f>
        <x:v>103.49026365544533</x:v>
      </x:c>
      <x:c r="H32" t="n">
        <x:f>AVERAGE(H5:J5)</x:f>
        <x:v>109.35784473667984</x:v>
      </x:c>
      <x:c r="I32" t="n">
        <x:f>AVERAGE(I5:K5)</x:f>
        <x:v>115.24205145088825</x:v>
      </x:c>
      <x:c r="J32" t="n">
        <x:f>AVERAGE(J5:K5)</x:f>
        <x:v>118.0306826648741</x:v>
      </x:c>
      <x:c r="K32" t="n">
        <x:f>K5</x:f>
        <x:v>120.89891627628447</x:v>
      </x:c>
    </x:row>
    <x:row r="33">
      <x:c r="A33" t="str">
        <x:v>PE Low 9x (RMB/sh)</x:v>
      </x:c>
      <x:c r="B33" s="58" t="n">
        <x:f>B32/B4*9</x:f>
        <x:v>27.16339134391306</x:v>
      </x:c>
      <x:c r="C33" s="58" t="n">
        <x:f>C32/C4*9</x:f>
        <x:v>28.55555850310368</x:v>
      </x:c>
      <x:c r="D33" s="58" t="n">
        <x:f>D32/D4*9</x:f>
        <x:v>29.39018929104998</x:v>
      </x:c>
      <x:c r="E33" s="58" t="n">
        <x:f>E32/E4*9</x:f>
        <x:v>30.041683178893173</x:v>
      </x:c>
      <x:c r="F33" s="58" t="n">
        <x:f>F32/F4*9</x:f>
        <x:v>31.272118554881704</x:v>
      </x:c>
      <x:c r="G33" s="58" t="n">
        <x:f>G32/G4*9</x:f>
        <x:v>33.193598463970346</x:v>
      </x:c>
      <x:c r="H33" s="58" t="n">
        <x:f>H32/H4*9</x:f>
        <x:v>35.000732668211896</x:v>
      </x:c>
      <x:c r="I33" s="58" t="n">
        <x:f>I32/I4*9</x:f>
        <x:v>36.80548130085147</x:v>
      </x:c>
      <x:c r="J33" s="58" t="n">
        <x:f>J32/J4*9</x:f>
        <x:v>37.61601076430124</x:v>
      </x:c>
      <x:c r="K33" s="58" t="n">
        <x:f>K32/K4*9</x:f>
        <x:v>38.44841860376538</x:v>
      </x:c>
    </x:row>
    <x:row r="34">
      <x:c r="A34" t="str">
        <x:v>PE Base 11x (RMB/sh)</x:v>
      </x:c>
      <x:c r="B34" s="58" t="n">
        <x:f>B32/B4*11</x:f>
        <x:v>33.199700531449295</x:v>
      </x:c>
      <x:c r="C34" s="58" t="n">
        <x:f>C32/C4*11</x:f>
        <x:v>34.901238170460054</x:v>
      </x:c>
      <x:c r="D34" s="58" t="n">
        <x:f>D32/D4*11</x:f>
        <x:v>35.92134246683886</x:v>
      </x:c>
      <x:c r="E34" s="58" t="n">
        <x:f>E32/E4*11</x:f>
        <x:v>36.71761277420276</x:v>
      </x:c>
      <x:c r="F34" s="58" t="n">
        <x:f>F32/F4*11</x:f>
        <x:v>38.22147823374431</x:v>
      </x:c>
      <x:c r="G34" s="58" t="n">
        <x:f>G32/G4*11</x:f>
        <x:v>40.56995367818598</x:v>
      </x:c>
      <x:c r="H34" s="58" t="n">
        <x:f>H32/H4*11</x:f>
        <x:v>42.77867326114787</x:v>
      </x:c>
      <x:c r="I34" s="58" t="n">
        <x:f>I32/I4*11</x:f>
        <x:v>44.98447714548513</x:v>
      </x:c>
      <x:c r="J34" s="58" t="n">
        <x:f>J32/J4*11</x:f>
        <x:v>45.97512426747929</x:v>
      </x:c>
      <x:c r="K34" s="58" t="n">
        <x:f>K32/K4*11</x:f>
        <x:v>46.99251162682435</x:v>
      </x:c>
    </x:row>
    <x:row r="35">
      <x:c r="A35" t="str">
        <x:v>PE High 13x (RMB/sh)</x:v>
      </x:c>
      <x:c r="B35" s="58" t="n">
        <x:f>B32/B4*13</x:f>
        <x:v>39.23600971898553</x:v>
      </x:c>
      <x:c r="C35" s="58" t="n">
        <x:f>C32/C4*13</x:f>
        <x:v>41.246917837816426</x:v>
      </x:c>
      <x:c r="D35" s="58" t="n">
        <x:f>D32/D4*13</x:f>
        <x:v>42.452495642627746</x:v>
      </x:c>
      <x:c r="E35" s="58" t="n">
        <x:f>E32/E4*13</x:f>
        <x:v>43.39354236951236</x:v>
      </x:c>
      <x:c r="F35" s="58" t="n">
        <x:f>F32/F4*13</x:f>
        <x:v>45.170837912606906</x:v>
      </x:c>
      <x:c r="G35" s="58" t="n">
        <x:f>G32/G4*13</x:f>
        <x:v>47.94630889240162</x:v>
      </x:c>
      <x:c r="H35" s="58" t="n">
        <x:f>H32/H4*13</x:f>
        <x:v>50.55661385408385</x:v>
      </x:c>
      <x:c r="I35" s="58" t="n">
        <x:f>I32/I4*13</x:f>
        <x:v>53.163472990118784</x:v>
      </x:c>
      <x:c r="J35" s="58" t="n">
        <x:f>J32/J4*13</x:f>
        <x:v>54.334237770657346</x:v>
      </x:c>
      <x:c r="K35" s="58" t="n">
        <x:f>K32/K4*13</x:f>
        <x:v>55.53660464988333</x:v>
      </x:c>
    </x:row>
    <x:row r="37">
      <x:c r="A37" t="str">
        <x:v>FCF Yield Low value @9.5% (RMB/sh)</x:v>
      </x:c>
      <x:c r="B37" s="58" t="n">
        <x:f>B7/B4/0.095</x:f>
        <x:v>20.802409168440988</x:v>
      </x:c>
      <x:c r="C37" s="58" t="n">
        <x:f>C7/C4/0.095</x:f>
        <x:v>22.879991622516282</x:v>
      </x:c>
      <x:c r="D37" s="58" t="n">
        <x:f>D7/D4/0.095</x:f>
        <x:v>26.129448291553594</x:v>
      </x:c>
      <x:c r="E37" s="58" t="n">
        <x:f>E7/E4/0.095</x:f>
        <x:v>26.836808220369672</x:v>
      </x:c>
      <x:c r="F37" s="58" t="n">
        <x:f>F7/F4/0.095</x:f>
        <x:v>27.248661751629374</x:v>
      </x:c>
      <x:c r="G37" s="58" t="n">
        <x:f>G7/G4/0.095</x:f>
        <x:v>29.308566954301206</x:v>
      </x:c>
      <x:c r="H37" s="58" t="n">
        <x:f>H7/H4/0.095</x:f>
        <x:v>31.020295384508245</x:v>
      </x:c>
      <x:c r="I37" s="58" t="n">
        <x:f>I7/I4/0.095</x:f>
        <x:v>32.96193299895306</x:v>
      </x:c>
      <x:c r="J37" s="58" t="n">
        <x:f>J7/J4/0.095</x:f>
        <x:v>34.5975811493961</x:v>
      </x:c>
      <x:c r="K37" s="58" t="n">
        <x:f>K7/K4/0.095</x:f>
        <x:v>36.38588521317257</x:v>
      </x:c>
    </x:row>
    <x:row r="38">
      <x:c r="A38" t="str">
        <x:v>FCF Yield Base value @8.5% (RMB/sh)</x:v>
      </x:c>
      <x:c r="B38" s="58" t="n">
        <x:f>B7/B4/0.085</x:f>
        <x:v>23.24975142355169</x:v>
      </x:c>
      <x:c r="C38" s="58" t="n">
        <x:f>C7/C4/0.085</x:f>
        <x:v>25.571755342812313</x:v>
      </x:c>
      <x:c r="D38" s="58" t="n">
        <x:f>D7/D4/0.085</x:f>
        <x:v>29.20350103173637</x:v>
      </x:c>
      <x:c r="E38" s="58" t="n">
        <x:f>E7/E4/0.085</x:f>
        <x:v>29.994079775707277</x:v>
      </x:c>
      <x:c r="F38" s="58" t="n">
        <x:f>F7/F4/0.085</x:f>
        <x:v>30.45438666358577</x:v>
      </x:c>
      <x:c r="G38" s="58" t="n">
        <x:f>G7/G4/0.085</x:f>
        <x:v>32.75663365480723</x:v>
      </x:c>
      <x:c r="H38" s="58" t="n">
        <x:f>H7/H4/0.085</x:f>
        <x:v>34.66974190033274</x:v>
      </x:c>
      <x:c r="I38" s="58" t="n">
        <x:f>I7/I4/0.085</x:f>
        <x:v>36.839807469418126</x:v>
      </x:c>
      <x:c r="J38" s="58" t="n">
        <x:f>J7/J4/0.085</x:f>
        <x:v>38.66788481403093</x:v>
      </x:c>
      <x:c r="K38" s="58" t="n">
        <x:f>K7/K4/0.085</x:f>
        <x:v>40.66657759119287</x:v>
      </x:c>
    </x:row>
    <x:row r="39">
      <x:c r="A39" t="str">
        <x:v>FCF Yield High value @7.5% (RMB/sh)</x:v>
      </x:c>
      <x:c r="B39" s="58" t="n">
        <x:f>B7/B4/0.075</x:f>
        <x:v>26.34971828002525</x:v>
      </x:c>
      <x:c r="C39" s="58" t="n">
        <x:f>C7/C4/0.075</x:f>
        <x:v>28.98132272185396</x:v>
      </x:c>
      <x:c r="D39" s="58" t="n">
        <x:f>D7/D4/0.075</x:f>
        <x:v>33.09730116930122</x:v>
      </x:c>
      <x:c r="E39" s="58" t="n">
        <x:f>E7/E4/0.075</x:f>
        <x:v>33.993290412468255</x:v>
      </x:c>
      <x:c r="F39" s="58" t="n">
        <x:f>F7/F4/0.075</x:f>
        <x:v>34.51497155206388</x:v>
      </x:c>
      <x:c r="G39" s="58" t="n">
        <x:f>G7/G4/0.075</x:f>
        <x:v>37.12418480878153</x:v>
      </x:c>
      <x:c r="H39" s="58" t="n">
        <x:f>H7/H4/0.075</x:f>
        <x:v>39.29237415371044</x:v>
      </x:c>
      <x:c r="I39" s="58" t="n">
        <x:f>I7/I4/0.075</x:f>
        <x:v>41.75178179867388</x:v>
      </x:c>
      <x:c r="J39" s="58" t="n">
        <x:f>J7/J4/0.075</x:f>
        <x:v>43.82360278923506</x:v>
      </x:c>
      <x:c r="K39" s="58" t="n">
        <x:f>K7/K4/0.075</x:f>
        <x:v>46.08878793668526</x:v>
      </x:c>
    </x:row>
  </x:sheetData>
  <x:mergeCells>
    <x:mergeCell ref="A1:L1"/>
    <x:mergeCell ref="A13:L13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20" hidden="0" customWidth="1"/>
    <x:col min="3" max="3" width="16" hidden="0" customWidth="1"/>
    <x:col min="4" max="4" width="14" hidden="0" customWidth="1"/>
    <x:col min="5" max="5" width="12" hidden="0" customWidth="1"/>
    <x:col min="6" max="6" width="55" hidden="0" customWidth="1"/>
  </x:cols>
  <x:sheetData>
    <x:row r="1">
      <x:c r="A1" s="24" t="str">
        <x:v>Joint Valuation Assumptions</x:v>
      </x:c>
      <x:c r="B1" s="24"/>
      <x:c r="C1" s="24"/>
      <x:c r="D1" s="24"/>
      <x:c r="E1" s="24"/>
      <x:c r="F1" s="24"/>
    </x:row>
    <x:row r="3">
      <x:c r="A3" s="5" t="str">
        <x:v>Parameter</x:v>
      </x:c>
      <x:c r="B3" s="5" t="str">
        <x:v>Value</x:v>
      </x:c>
      <x:c r="C3" s="5" t="str">
        <x:v>Unit</x:v>
      </x:c>
      <x:c r="D3" s="5" t="str">
        <x:v>Source ID</x:v>
      </x:c>
      <x:c r="E3" s="5" t="str">
        <x:v>Status</x:v>
      </x:c>
      <x:c r="F3" s="5" t="str">
        <x:v>Rationale</x:v>
      </x:c>
    </x:row>
    <x:row r="4">
      <x:c r="A4" t="str">
        <x:v>Required return / DCF discount rate</x:v>
      </x:c>
      <x:c r="B4" s="26" t="n">
        <x:v>0.11</x:v>
      </x:c>
      <x:c r="C4" t="str">
        <x:v>%</x:v>
      </x:c>
      <x:c r="D4" t="str">
        <x:v>SRC_REVIEW</x:v>
      </x:c>
      <x:c r="E4" t="str">
        <x:v>Key</x:v>
      </x:c>
      <x:c r="F4" t="str">
        <x:v>Hard 11% equity hurdle requested in prior research</x:v>
      </x:c>
    </x:row>
    <x:row r="5">
      <x:c r="A5" t="str">
        <x:v>Julong Zangge economic interest</x:v>
      </x:c>
      <x:c r="B5" s="26" t="n">
        <x:v>0.3078</x:v>
      </x:c>
      <x:c r="C5" t="str">
        <x:v>%</x:v>
      </x:c>
      <x:c r="D5" t="str">
        <x:v>SRC_ZG</x:v>
      </x:c>
      <x:c r="E5" t="str">
        <x:v>Input</x:v>
      </x:c>
      <x:c r="F5" t="str">
        <x:v>Zangge interest in Julong</x:v>
      </x:c>
    </x:row>
    <x:row r="6">
      <x:c r="A6" t="str">
        <x:v>Julong Zijin look-through economic interest</x:v>
      </x:c>
      <x:c r="B6" s="26" t="n">
        <x:v>0.5816</x:v>
      </x:c>
      <x:c r="C6" t="str">
        <x:v>%</x:v>
      </x:c>
      <x:c r="D6" t="str">
        <x:v>SRC_JULONG</x:v>
      </x:c>
      <x:c r="E6" t="str">
        <x:v>Input</x:v>
      </x:c>
      <x:c r="F6" t="str">
        <x:v>Direct current official Julong look-through ownership; avoid reconstructing from moving share counts</x:v>
      </x:c>
    </x:row>
    <x:row r="7">
      <x:c r="A7" t="str">
        <x:v>Zijin stake in Zangge unique assets</x:v>
      </x:c>
      <x:c r="B7" s="26" t="n">
        <x:v>0.2601</x:v>
      </x:c>
      <x:c r="C7" t="str">
        <x:v>%</x:v>
      </x:c>
      <x:c r="D7" t="str">
        <x:v>SRC_ZJ</x:v>
      </x:c>
      <x:c r="E7" t="str">
        <x:v>Input</x:v>
      </x:c>
      <x:c r="F7" t="str">
        <x:v>2026H1 Zangge disclosure: Zijin International 26.01%; applied only to Zangge unique assets, Julong excluded</x:v>
      </x:c>
    </x:row>
    <x:row r="8">
      <x:c r="A8" t="str">
        <x:v>Mamico Zangge look-through interest</x:v>
      </x:c>
      <x:c r="B8" s="26" t="n">
        <x:v>0.2695</x:v>
      </x:c>
      <x:c r="C8" t="str">
        <x:v>%</x:v>
      </x:c>
      <x:c r="D8" t="str">
        <x:v>SRC_ZG</x:v>
      </x:c>
      <x:c r="E8" t="str">
        <x:v>Input</x:v>
      </x:c>
      <x:c r="F8" t="str">
        <x:v>Fund look-through; cash realization haircut applied</x:v>
      </x:c>
    </x:row>
    <x:row r="9">
      <x:c r="A9" t="str">
        <x:v>Zangge shares</x:v>
      </x:c>
      <x:c r="B9" s="22" t="n">
        <x:v>1.568914754</x:v>
      </x:c>
      <x:c r="C9" t="str">
        <x:v>bn shares</x:v>
      </x:c>
      <x:c r="D9" t="str">
        <x:v>SRC_ZG</x:v>
      </x:c>
      <x:c r="E9" t="str">
        <x:v>Input</x:v>
      </x:c>
      <x:c r="F9" t="str">
        <x:v>Current issued share count used for per-share valuation</x:v>
      </x:c>
    </x:row>
    <x:row r="10">
      <x:c r="A10" t="str">
        <x:v>Zijin shares 2026</x:v>
      </x:c>
      <x:c r="B10" s="22" t="n">
        <x:v>27.5</x:v>
      </x:c>
      <x:c r="C10" t="str">
        <x:v>bn shares</x:v>
      </x:c>
      <x:c r="D10" t="str">
        <x:v>SRC_ZJ</x:v>
      </x:c>
      <x:c r="E10" t="str">
        <x:v>Input</x:v>
      </x:c>
      <x:c r="F10" t="str">
        <x:v>Model start; gradual dilution thereafter</x:v>
      </x:c>
    </x:row>
    <x:row r="11">
      <x:c r="A11" t="str">
        <x:v>Julong cost-bridge inflation</x:v>
      </x:c>
      <x:c r="B11" s="26" t="n">
        <x:v>0.025</x:v>
      </x:c>
      <x:c r="C11" t="str">
        <x:v>%</x:v>
      </x:c>
      <x:c r="D11" t="str">
        <x:v>SRC_REVIEW</x:v>
      </x:c>
      <x:c r="E11" t="str">
        <x:v>Key</x:v>
      </x:c>
      <x:c r="F11" t="str">
        <x:v>Analyst bridge, not mine C1/AISC</x:v>
      </x:c>
    </x:row>
    <x:row r="12">
      <x:c r="A12" t="str">
        <x:v>General cost inflation</x:v>
      </x:c>
      <x:c r="B12" s="26" t="n">
        <x:v>0.025</x:v>
      </x:c>
      <x:c r="C12" t="str">
        <x:v>%</x:v>
      </x:c>
      <x:c r="D12" t="str">
        <x:v>SRC_REVIEW</x:v>
      </x:c>
      <x:c r="E12" t="str">
        <x:v>Key</x:v>
      </x:c>
      <x:c r="F12" t="str">
        <x:v>Used for proxy costs where detailed mine LOM cost unavailable</x:v>
      </x:c>
    </x:row>
    <x:row r="13">
      <x:c r="A13" t="str">
        <x:v>Kamoa realized price factor</x:v>
      </x:c>
      <x:c r="B13" s="26" t="n">
        <x:v>0.975</x:v>
      </x:c>
      <x:c r="C13" t="str">
        <x:v>% of benchmark</x:v>
      </x:c>
      <x:c r="D13" t="str">
        <x:v>SRC_KAMOA</x:v>
      </x:c>
      <x:c r="E13" t="str">
        <x:v>Key</x:v>
      </x:c>
      <x:c r="F13" t="str">
        <x:v>Smelter/terms/payability proxy</x:v>
      </x:c>
    </x:row>
    <x:row r="14">
      <x:c r="A14" t="str">
        <x:v>Kamoa effective tax rate</x:v>
      </x:c>
      <x:c r="B14" s="26" t="n">
        <x:v>0.27</x:v>
      </x:c>
      <x:c r="C14" t="str">
        <x:v>%</x:v>
      </x:c>
      <x:c r="D14" t="str">
        <x:v>SRC_REVIEW</x:v>
      </x:c>
      <x:c r="E14" t="str">
        <x:v>Key</x:v>
      </x:c>
      <x:c r="F14" t="str">
        <x:v>Normalized modeling assumption; excludes one-off tax audit effects</x:v>
      </x:c>
    </x:row>
    <x:row r="15">
      <x:c r="A15" t="str">
        <x:v>Kamoa FCF realization haircut</x:v>
      </x:c>
      <x:c r="B15" s="26" t="n">
        <x:v>0.9</x:v>
      </x:c>
      <x:c r="C15" t="str">
        <x:v>%</x:v>
      </x:c>
      <x:c r="D15" t="str">
        <x:v>SRC_REVIEW</x:v>
      </x:c>
      <x:c r="E15" t="str">
        <x:v>Key</x:v>
      </x:c>
      <x:c r="F15" t="str">
        <x:v>JV/cash-upstreaming and execution haircut</x:v>
      </x:c>
    </x:row>
    <x:row r="16">
      <x:c r="A16" t="str">
        <x:v>Qarhan NI capture from gross profit</x:v>
      </x:c>
      <x:c r="B16" s="26" t="n">
        <x:v>0.52</x:v>
      </x:c>
      <x:c r="C16" t="str">
        <x:v>%</x:v>
      </x:c>
      <x:c r="D16" t="str">
        <x:v>SRC_ZG</x:v>
      </x:c>
      <x:c r="E16" t="str">
        <x:v>Key</x:v>
      </x:c>
      <x:c r="F16" t="str">
        <x:v>Calibrated to historical company operating profitability</x:v>
      </x:c>
    </x:row>
    <x:row r="17">
      <x:c r="A17" t="str">
        <x:v>Mamico NI capture from gross profit</x:v>
      </x:c>
      <x:c r="B17" s="26" t="n">
        <x:v>0.6</x:v>
      </x:c>
      <x:c r="C17" t="str">
        <x:v>%</x:v>
      </x:c>
      <x:c r="D17" t="str">
        <x:v>SRC_ZG</x:v>
      </x:c>
      <x:c r="E17" t="str">
        <x:v>Key</x:v>
      </x:c>
      <x:c r="F17" t="str">
        <x:v>Project-level normalized tax/other cost bridge</x:v>
      </x:c>
    </x:row>
    <x:row r="18">
      <x:c r="A18" t="str">
        <x:v>Mamico fund/cash realization haircut</x:v>
      </x:c>
      <x:c r="B18" s="26" t="n">
        <x:v>0.85</x:v>
      </x:c>
      <x:c r="C18" t="str">
        <x:v>%</x:v>
      </x:c>
      <x:c r="D18" t="str">
        <x:v>SRC_ZG</x:v>
      </x:c>
      <x:c r="E18" t="str">
        <x:v>Key</x:v>
      </x:c>
      <x:c r="F18" t="str">
        <x:v>Reflects fund-layer cash path</x:v>
      </x:c>
    </x:row>
    <x:row r="19">
      <x:c r="A19" t="str">
        <x:v>Zangge PE low/base/high</x:v>
      </x:c>
      <x:c r="B19" s="22" t="str">
        <x:v>11x / 13x / 15x</x:v>
      </x:c>
      <x:c r="C19" t="str">
        <x:v>x</x:v>
      </x:c>
      <x:c r="D19" t="str">
        <x:v>SRC_REVIEW</x:v>
      </x:c>
      <x:c r="E19" t="str">
        <x:v>Key</x:v>
      </x:c>
      <x:c r="F19" t="str">
        <x:v>Commodity concentration; market cross-check only</x:v>
      </x:c>
    </x:row>
    <x:row r="20">
      <x:c r="A20" t="str">
        <x:v>Zangge FCF yield low/base/high</x:v>
      </x:c>
      <x:c r="B20" s="22" t="str">
        <x:v>10% / 9% / 8%</x:v>
      </x:c>
      <x:c r="C20" t="str">
        <x:v>%</x:v>
      </x:c>
      <x:c r="D20" t="str">
        <x:v>SRC_REVIEW</x:v>
      </x:c>
      <x:c r="E20" t="str">
        <x:v>Key</x:v>
      </x:c>
      <x:c r="F20" t="str">
        <x:v>Economic FCF yield valuation</x:v>
      </x:c>
    </x:row>
    <x:row r="21">
      <x:c r="A21" t="str">
        <x:v>Zijin PE low/base/high</x:v>
      </x:c>
      <x:c r="B21" s="22" t="str">
        <x:v>9x / 11x / 13x</x:v>
      </x:c>
      <x:c r="C21" t="str">
        <x:v>x</x:v>
      </x:c>
      <x:c r="D21" t="str">
        <x:v>SRC_REVIEW</x:v>
      </x:c>
      <x:c r="E21" t="str">
        <x:v>Key</x:v>
      </x:c>
      <x:c r="F21" t="str">
        <x:v>Current market multiple anchored; platform cross-check</x:v>
      </x:c>
    </x:row>
    <x:row r="22">
      <x:c r="A22" t="str">
        <x:v>Zijin FCF yield low/base/high</x:v>
      </x:c>
      <x:c r="B22" s="22" t="str">
        <x:v>9.5% / 8.5% / 7.5%</x:v>
      </x:c>
      <x:c r="C22" t="str">
        <x:v>%</x:v>
      </x:c>
      <x:c r="D22" t="str">
        <x:v>SRC_REVIEW</x:v>
      </x:c>
      <x:c r="E22" t="str">
        <x:v>Key</x:v>
      </x:c>
      <x:c r="F22" t="str">
        <x:v>Growth capex depresses near-term FCF</x:v>
      </x:c>
    </x:row>
    <x:row r="25">
      <x:c r="A25" s="15" t="str">
        <x:v>Terminal FCF Multiples (2035)</x:v>
      </x:c>
      <x:c r="B25" s="15"/>
      <x:c r="C25" s="15"/>
      <x:c r="D25" s="15"/>
      <x:c r="E25" s="15"/>
      <x:c r="F25" s="15"/>
    </x:row>
    <x:row r="26">
      <x:c r="A26" s="5" t="str">
        <x:v>Asset</x:v>
      </x:c>
      <x:c r="B26" s="5" t="str">
        <x:v>Low</x:v>
      </x:c>
      <x:c r="C26" s="5" t="str">
        <x:v>Base</x:v>
      </x:c>
      <x:c r="D26" s="5" t="str">
        <x:v>High</x:v>
      </x:c>
      <x:c r="E26" s="5" t="str">
        <x:v>Unit</x:v>
      </x:c>
      <x:c r="F26" s="5" t="str">
        <x:v>Rationale</x:v>
      </x:c>
    </x:row>
    <x:row r="27">
      <x:c r="A27" t="str">
        <x:v>Julong</x:v>
      </x:c>
      <x:c r="B27" s="30" t="n">
        <x:v>7</x:v>
      </x:c>
      <x:c r="C27" s="30" t="n">
        <x:v>8</x:v>
      </x:c>
      <x:c r="D27" s="30" t="n">
        <x:v>9</x:v>
      </x:c>
      <x:c r="E27" t="str">
        <x:v>x</x:v>
      </x:c>
      <x:c r="F27" t="str">
        <x:v>Common asset: same multiple for both companies</x:v>
      </x:c>
    </x:row>
    <x:row r="28">
      <x:c r="A28" t="str">
        <x:v>Qarhan</x:v>
      </x:c>
      <x:c r="B28" s="30" t="n">
        <x:v>6</x:v>
      </x:c>
      <x:c r="C28" s="30" t="n">
        <x:v>7</x:v>
      </x:c>
      <x:c r="D28" s="30" t="n">
        <x:v>8</x:v>
      </x:c>
      <x:c r="E28" t="str">
        <x:v>x</x:v>
      </x:c>
      <x:c r="F28" t="str">
        <x:v>Mature salt-lake cash flow</x:v>
      </x:c>
    </x:row>
    <x:row r="29">
      <x:c r="A29" t="str">
        <x:v>Mamico</x:v>
      </x:c>
      <x:c r="B29" s="30" t="n">
        <x:v>6</x:v>
      </x:c>
      <x:c r="C29" s="30" t="n">
        <x:v>7</x:v>
      </x:c>
      <x:c r="D29" s="30" t="n">
        <x:v>8</x:v>
      </x:c>
      <x:c r="E29" t="str">
        <x:v>x</x:v>
      </x:c>
      <x:c r="F29" t="str">
        <x:v>Ramp + fund structure</x:v>
      </x:c>
    </x:row>
    <x:row r="30">
      <x:c r="A30" t="str">
        <x:v>Kamoa</x:v>
      </x:c>
      <x:c r="B30" s="30" t="n">
        <x:v>8</x:v>
      </x:c>
      <x:c r="C30" s="30" t="n">
        <x:v>9</x:v>
      </x:c>
      <x:c r="D30" s="30" t="n">
        <x:v>10</x:v>
      </x:c>
      <x:c r="E30" t="str">
        <x:v>x</x:v>
      </x:c>
      <x:c r="F30" t="str">
        <x:v>High-quality resource, recovery execution</x:v>
      </x:c>
    </x:row>
    <x:row r="31">
      <x:c r="A31" t="str">
        <x:v>Serbia Cu cluster</x:v>
      </x:c>
      <x:c r="B31" s="30" t="n">
        <x:v>8</x:v>
      </x:c>
      <x:c r="C31" s="30" t="n">
        <x:v>9</x:v>
      </x:c>
      <x:c r="D31" s="30" t="n">
        <x:v>10</x:v>
      </x:c>
      <x:c r="E31" t="str">
        <x:v>x</x:v>
      </x:c>
      <x:c r="F31" t="str">
        <x:v>Long-life cluster / brownfield option</x:v>
      </x:c>
    </x:row>
    <x:row r="32">
      <x:c r="A32" t="str">
        <x:v>Other Zijin Cu</x:v>
      </x:c>
      <x:c r="B32" s="30" t="n">
        <x:v>7</x:v>
      </x:c>
      <x:c r="C32" s="30" t="n">
        <x:v>8</x:v>
      </x:c>
      <x:c r="D32" s="30" t="n">
        <x:v>9</x:v>
      </x:c>
      <x:c r="E32" t="str">
        <x:v>x</x:v>
      </x:c>
      <x:c r="F32" t="str">
        <x:v>Portfolio residual</x:v>
      </x:c>
    </x:row>
    <x:row r="33">
      <x:c r="A33" t="str">
        <x:v>Gold portfolio</x:v>
      </x:c>
      <x:c r="B33" s="30" t="n">
        <x:v>8</x:v>
      </x:c>
      <x:c r="C33" s="30" t="n">
        <x:v>9</x:v>
      </x:c>
      <x:c r="D33" s="30" t="n">
        <x:v>10</x:v>
      </x:c>
      <x:c r="E33" t="str">
        <x:v>x</x:v>
      </x:c>
      <x:c r="F33" t="str">
        <x:v>Diversified long-life portfolio</x:v>
      </x:c>
    </x:row>
    <x:row r="34">
      <x:c r="A34" t="str">
        <x:v>Lithium ex-Zangge</x:v>
      </x:c>
      <x:c r="B34" s="30" t="n">
        <x:v>6</x:v>
      </x:c>
      <x:c r="C34" s="30" t="n">
        <x:v>7</x:v>
      </x:c>
      <x:c r="D34" s="30" t="n">
        <x:v>8</x:v>
      </x:c>
      <x:c r="E34" t="str">
        <x:v>x</x:v>
      </x:c>
      <x:c r="F34" t="str">
        <x:v>Higher price/cost uncertainty</x:v>
      </x:c>
    </x:row>
    <x:row r="35">
      <x:c r="A35" t="str">
        <x:v>Zn/Ag/Mo</x:v>
      </x:c>
      <x:c r="B35" s="30" t="n">
        <x:v>6</x:v>
      </x:c>
      <x:c r="C35" s="30" t="n">
        <x:v>7</x:v>
      </x:c>
      <x:c r="D35" s="30" t="n">
        <x:v>8</x:v>
      </x:c>
      <x:c r="E35" t="str">
        <x:v>x</x:v>
      </x:c>
      <x:c r="F35" t="str">
        <x:v>Mature diversified by-product portfolio</x:v>
      </x:c>
    </x:row>
    <x:row r="36">
      <x:c r="A36" t="str">
        <x:v>Zangge unique look-through</x:v>
      </x:c>
      <x:c r="B36" s="30" t="n">
        <x:v>6</x:v>
      </x:c>
      <x:c r="C36" s="30" t="n">
        <x:v>7</x:v>
      </x:c>
      <x:c r="D36" s="30" t="n">
        <x:v>8</x:v>
      </x:c>
      <x:c r="E36" t="str">
        <x:v>x</x:v>
      </x:c>
      <x:c r="F36" t="str">
        <x:v>Only unique assets; Julong excluded</x:v>
      </x:c>
    </x:row>
    <x:row r="37">
      <x:c r="A37" t="str">
        <x:v>Corporate/refining/trading</x:v>
      </x:c>
      <x:c r="B37" s="30" t="n">
        <x:v>6</x:v>
      </x:c>
      <x:c r="C37" s="30" t="n">
        <x:v>7</x:v>
      </x:c>
      <x:c r="D37" s="30" t="n">
        <x:v>8</x:v>
      </x:c>
      <x:c r="E37" t="str">
        <x:v>x</x:v>
      </x:c>
      <x:c r="F37" t="str">
        <x:v>Small residual / platform services</x:v>
      </x:c>
    </x:row>
  </x:sheetData>
  <x:mergeCells>
    <x:mergeCell ref="A1:F1"/>
    <x:mergeCell ref="A25:F25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4" hidden="0" customWidth="1"/>
    <x:col min="3" max="3" width="38" hidden="0" customWidth="1"/>
    <x:col min="4" max="4" width="55" hidden="0" customWidth="1"/>
    <x:col min="5" max="5" width="14" hidden="0" customWidth="1"/>
    <x:col min="6" max="6" width="42" hidden="0" customWidth="1"/>
  </x:cols>
  <x:sheetData>
    <x:row r="1">
      <x:c r="A1" s="5" t="str">
        <x:v>Source ID</x:v>
      </x:c>
      <x:c r="B1" s="5" t="str">
        <x:v>Topic</x:v>
      </x:c>
      <x:c r="C1" s="5" t="str">
        <x:v>Source / File</x:v>
      </x:c>
      <x:c r="D1" s="5" t="str">
        <x:v>URL / locator</x:v>
      </x:c>
      <x:c r="E1" s="5" t="str">
        <x:v>As-of</x:v>
      </x:c>
      <x:c r="F1" s="5" t="str">
        <x:v>Use in model</x:v>
      </x:c>
    </x:row>
    <x:row r="2">
      <x:c r="A2" s="10" t="str">
        <x:v>SRC_CU</x:v>
      </x:c>
      <x:c r="B2" s="10" t="str">
        <x:v>Copper supply/demand &amp; price</x:v>
      </x:c>
      <x:c r="C2" s="10" t="str">
        <x:v>User-uploaded 全球铜供需与价格模型_最终版_1996-2035(6).xlsx / report</x:v>
      </x:c>
      <x:c r="D2" s="10" t="str">
        <x:v>local upload; primary sources listed in report include https://icsg.org/ and https://fred.stlouisfed.org/series/PCOPPUSDM</x:v>
      </x:c>
      <x:c r="E2" s="10" t="str">
        <x:v>2026-07-30</x:v>
      </x:c>
      <x:c r="F2" s="10" t="str">
        <x:v>Bear/Base/Bull Cu price, demand, mine supply, balance</x:v>
      </x:c>
    </x:row>
    <x:row r="3">
      <x:c r="A3" s="10" t="str">
        <x:v>SRC_JULONG</x:v>
      </x:c>
      <x:c r="B3" s="10" t="str">
        <x:v>Julong ownership / capacity</x:v>
      </x:c>
      <x:c r="C3" s="10" t="str">
        <x:v>Zijin official Julong project page + 2026Q1/2025 Results disclosures</x:v>
      </x:c>
      <x:c r="D3" s="10" t="str">
        <x:v>https://www.zijinmining.com/global/program-detail-71738.htm</x:v>
      </x:c>
      <x:c r="E3" s="10" t="str">
        <x:v>2026-08-15</x:v>
      </x:c>
      <x:c r="F3" s="10" t="str">
        <x:v>58.16% look-through ownership; Phase 2 commissioned Jan-2026; latest project page says ~300kt/y design capacity; Base uses 300kt/y; Phase 3 excluded</x:v>
      </x:c>
    </x:row>
    <x:row r="4">
      <x:c r="A4" s="10" t="str">
        <x:v>SRC_ZJ25</x:v>
      </x:c>
      <x:c r="B4" s="10" t="str">
        <x:v>Zijin 2025 production / 2026-28 guidance</x:v>
      </x:c>
      <x:c r="C4" s="10" t="str">
        <x:v>Zijin official 2025 Results</x:v>
      </x:c>
      <x:c r="D4" s="10" t="str">
        <x:v>https://www.zijinmining.com/investor/2025-newyeji.htm</x:v>
      </x:c>
      <x:c r="E4" s="10" t="str">
        <x:v>2026-03</x:v>
      </x:c>
      <x:c r="F4" s="10" t="str">
        <x:v>Group production guidance and major mine ownership</x:v>
      </x:c>
    </x:row>
    <x:row r="5">
      <x:c r="A5" s="10" t="str">
        <x:v>SRC_ZJH1</x:v>
      </x:c>
      <x:c r="B5" s="10" t="str">
        <x:v>Zijin H1 2026 preliminary results</x:v>
      </x:c>
      <x:c r="C5" s="10" t="str">
        <x:v>Zijin H1 2026 estimated results announcement</x:v>
      </x:c>
      <x:c r="D5" s="10" t="str">
        <x:v>https://www.zijinmining.com/upload/file/2026/07/09/06b57b716de246f782abca6f4597a310.pdf</x:v>
      </x:c>
      <x:c r="E5" s="10" t="str">
        <x:v>2026-07-09</x:v>
      </x:c>
      <x:c r="F5" s="10" t="str">
        <x:v>H1 2026 NI and production cross-check</x:v>
      </x:c>
    </x:row>
    <x:row r="6">
      <x:c r="A6" s="10" t="str">
        <x:v>SRC_KAMOA</x:v>
      </x:c>
      <x:c r="B6" s="10" t="str">
        <x:v>Kamoa 2026-28 recovery guidance</x:v>
      </x:c>
      <x:c r="C6" s="10" t="str">
        <x:v>Ivanhoe Mines Q2 2026 results</x:v>
      </x:c>
      <x:c r="D6" s="10" t="str">
        <x:v>https://www.ivanhoemines.com/news-stories/news-release/ivanhoe-mines-issues-2026-second-quarter-financial-results-overview-of-operations-and-exploration-activities/</x:v>
      </x:c>
      <x:c r="E6" s="10" t="str">
        <x:v>2026-07-29</x:v>
      </x:c>
      <x:c r="F6" s="10" t="str">
        <x:v>290-310kt 2026; 380-420kt 2027; &gt;500kt annualized from 2028; C1/capex</x:v>
      </x:c>
    </x:row>
    <x:row r="7">
      <x:c r="A7" s="10" t="str">
        <x:v>SRC_ZG</x:v>
      </x:c>
      <x:c r="B7" s="10" t="str">
        <x:v>Zangge operating inputs</x:v>
      </x:c>
      <x:c r="C7" s="10" t="str">
        <x:v>User-uploaded 藏格矿业_report(1)(1).md / model</x:v>
      </x:c>
      <x:c r="D7" s="10" t="str">
        <x:v>https://static.cninfo.com.cn/finalpage/2026-08-11/1225466934.PDF</x:v>
      </x:c>
      <x:c r="E7" s="10" t="str">
        <x:v>2026-08-11</x:v>
      </x:c>
      <x:c r="F7" s="10" t="str">
        <x:v>2026H1 KCl/LCE operating data, Julong 30.78% share and H1 economics, Zijin International 26.01% ownership, Mamico trial production, Laos status</x:v>
      </x:c>
    </x:row>
    <x:row r="8">
      <x:c r="A8" s="10" t="str">
        <x:v>SRC_ZJ</x:v>
      </x:c>
      <x:c r="B8" s="10" t="str">
        <x:v>Zijin prior report / model</x:v>
      </x:c>
      <x:c r="C8" s="10" t="str">
        <x:v>User-uploaded 紫金矿业_report(1).md / model</x:v>
      </x:c>
      <x:c r="D8" s="10" t="str">
        <x:v>local upload</x:v>
      </x:c>
      <x:c r="E8" s="10" t="str">
        <x:v>2026-08-15</x:v>
      </x:c>
      <x:c r="F8" s="10" t="str">
        <x:v>Non-Cu price/cost paths, group targets, cross-check</x:v>
      </x:c>
    </x:row>
    <x:row r="9">
      <x:c r="A9" s="10" t="str">
        <x:v>SRC_REVIEW</x:v>
      </x:c>
      <x:c r="B9" s="10" t="str">
        <x:v>Review adjustments</x:v>
      </x:c>
      <x:c r="C9" s="10" t="str">
        <x:v>This joint rebuild</x:v>
      </x:c>
      <x:c r="D9" s="10" t="str">
        <x:v>model design note</x:v>
      </x:c>
      <x:c r="E9" s="10" t="str">
        <x:v>2026-08-15</x:v>
      </x:c>
      <x:c r="F9" s="10" t="str">
        <x:v>No Julong double count; explicit asset FCF; no fixed group-wide capture factor; time-consistent DCF</x:v>
      </x:c>
    </x:row>
    <x:row r="10">
      <x:c r="A10" s="10"/>
      <x:c r="B10" s="10"/>
      <x:c r="C10" s="10"/>
      <x:c r="D10" s="10"/>
      <x:c r="E10" s="10"/>
      <x:c r="F10" s="10"/>
    </x:row>
    <x:row r="11">
      <x:c r="A11" s="10"/>
      <x:c r="B11" s="10"/>
      <x:c r="C11" s="10"/>
      <x:c r="D11" s="10"/>
      <x:c r="E11" s="10"/>
      <x:c r="F11" s="10"/>
    </x:row>
    <x:row r="12">
      <x:c r="A12" s="10"/>
      <x:c r="B12" s="10"/>
      <x:c r="C12" s="10"/>
      <x:c r="D12" s="10"/>
      <x:c r="E12" s="10"/>
      <x:c r="F12" s="10"/>
    </x:row>
    <x:row r="13">
      <x:c r="A13" s="10"/>
      <x:c r="B13" s="10"/>
      <x:c r="C13" s="10"/>
      <x:c r="D13" s="10"/>
      <x:c r="E13" s="10"/>
      <x:c r="F13" s="10"/>
    </x:row>
    <x:row r="14">
      <x:c r="A14" s="10"/>
      <x:c r="B14" s="10"/>
      <x:c r="C14" s="10"/>
      <x:c r="D14" s="10"/>
      <x:c r="E14" s="10"/>
      <x:c r="F14" s="10"/>
    </x:row>
    <x:row r="15">
      <x:c r="A15" s="10"/>
      <x:c r="B15" s="10"/>
      <x:c r="C15" s="10"/>
      <x:c r="D15" s="10"/>
      <x:c r="E15" s="10"/>
      <x:c r="F15" s="10"/>
    </x:row>
    <x:row r="16">
      <x:c r="A16" s="10"/>
      <x:c r="B16" s="10"/>
      <x:c r="C16" s="10"/>
      <x:c r="D16" s="10"/>
      <x:c r="E16" s="10"/>
      <x:c r="F16" s="10"/>
    </x:row>
    <x:row r="17">
      <x:c r="A17" s="10"/>
      <x:c r="B17" s="10"/>
      <x:c r="C17" s="10"/>
      <x:c r="D17" s="10"/>
      <x:c r="E17" s="10"/>
      <x:c r="F17" s="10"/>
    </x:row>
    <x:row r="18">
      <x:c r="A18" s="10"/>
      <x:c r="B18" s="10"/>
      <x:c r="C18" s="10"/>
      <x:c r="D18" s="10"/>
      <x:c r="E18" s="10"/>
      <x:c r="F18" s="10"/>
    </x:row>
    <x:row r="19">
      <x:c r="A19" s="10"/>
      <x:c r="B19" s="10"/>
      <x:c r="C19" s="10"/>
      <x:c r="D19" s="10"/>
      <x:c r="E19" s="10"/>
      <x:c r="F19" s="10"/>
    </x:row>
    <x:row r="20">
      <x:c r="A20" s="10"/>
      <x:c r="B20" s="10"/>
      <x:c r="C20" s="10"/>
      <x:c r="D20" s="10"/>
      <x:c r="E20" s="10"/>
      <x:c r="F20" s="10"/>
    </x:row>
  </x:sheetData>
  <x:pageMargins left="0.7" right="0.7" top="0.75" bottom="0.75" header="0.3" footer="0.3"/>
</x:worksheet>
</file>