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c69b60cd1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ReadMe" sheetId="1" r:id="R7aae658b46ba4bb5"/>
    <x:sheet xmlns:r="http://schemas.openxmlformats.org/officeDocument/2006/relationships" name="01_Sources" sheetId="2" r:id="Rf3aa0e745c324b0b"/>
    <x:sheet xmlns:r="http://schemas.openxmlformats.org/officeDocument/2006/relationships" name="02_History_KPI" sheetId="3" r:id="R0708db69d0da4529"/>
    <x:sheet xmlns:r="http://schemas.openxmlformats.org/officeDocument/2006/relationships" name="03_Peers" sheetId="4" r:id="R3b850d8031fd42d2"/>
    <x:sheet xmlns:r="http://schemas.openxmlformats.org/officeDocument/2006/relationships" name="04_Moat_Mgmt" sheetId="5" r:id="R1e2ccb97137341a8"/>
    <x:sheet xmlns:r="http://schemas.openxmlformats.org/officeDocument/2006/relationships" name="05_Assumptions_Forecast" sheetId="6" r:id="R258152cf7f4443d3"/>
    <x:sheet xmlns:r="http://schemas.openxmlformats.org/officeDocument/2006/relationships" name="06_Valuation_Returns" sheetId="7" r:id="Rc0cffec614b846d9"/>
    <x:sheet xmlns:r="http://schemas.openxmlformats.org/officeDocument/2006/relationships" name="07_Dashboard_Audit" sheetId="8" r:id="R87f255dc2b2e41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6">
    <x:numFmt numFmtId="200" formatCode="$0.00"/>
    <x:numFmt numFmtId="201" formatCode="$#,##0.0;[Red]($#,##0.0);-"/>
    <x:numFmt numFmtId="202" formatCode="0.0%;[Red](0.0%);-"/>
    <x:numFmt numFmtId="203" formatCode="#,##0;[Red](#,##0);-"/>
    <x:numFmt numFmtId="204" formatCode="0.0&quot;%&quot;"/>
    <x:numFmt numFmtId="205" formatCode="$0.00;[Red]($0.00);-"/>
    <x:numFmt numFmtId="206" formatCode="0.0;[Red](0.0);-"/>
    <x:numFmt numFmtId="207" formatCode="$#,##0;[Red]($#,##0);-"/>
    <x:numFmt numFmtId="208" formatCode="0.00x"/>
    <x:numFmt numFmtId="209" formatCode="#,##0"/>
    <x:numFmt numFmtId="210" formatCode="0.00"/>
    <x:numFmt numFmtId="211" formatCode="0.00%"/>
    <x:numFmt numFmtId="212" formatCode="0.0"/>
    <x:numFmt numFmtId="213" formatCode="$#,##0"/>
    <x:numFmt numFmtId="214" formatCode="0.0x"/>
    <x:numFmt numFmtId="215" formatCode="0.0%"/>
  </x:numFmts>
  <x:fonts count="13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sz val="11"/>
      <x:color rgb="FF0000FF"/>
      <x:name val="Carlito"/>
    </x:font>
    <x:font>
      <x:b/>
      <x:sz val="11"/>
      <x:color rgb="FF0000FF"/>
      <x:name val="Carlito"/>
    </x:font>
    <x:font>
      <x:b/>
      <x:sz val="11"/>
      <x:color rgb="FFFFFFFF"/>
      <x:name val="Carlito"/>
    </x:font>
    <x:font>
      <x:b/>
      <x:sz val="11"/>
      <x:color rgb="FF000000"/>
      <x:name val="Carlito"/>
    </x:font>
    <x:font>
      <x:sz val="11"/>
      <x:color rgb="FF000000"/>
      <x:name val="Carlito"/>
    </x:font>
    <x:font>
      <x:sz val="11"/>
      <x:color rgb="FF008000"/>
      <x:name val="Carlito"/>
    </x:font>
    <x:font>
      <x:b/>
      <x:sz val="11"/>
      <x:color rgb="FF008000"/>
      <x:name val="Carlito"/>
    </x:font>
    <x:font>
      <x:sz val="11"/>
      <x:color rgb="FF000000"/>
      <x:name val="Carlito"/>
    </x:font>
    <x:font>
      <x:sz val="11"/>
      <x:color rgb="FF008000"/>
      <x:name val="Carlito"/>
    </x:font>
    <x:font>
      <x:sz val="11"/>
      <x:color rgb="FF0000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E7E6E6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FFFFFF"/>
      </x:patternFill>
    </x:fill>
  </x:fills>
  <x:borders count="6">
    <x:border/>
    <x:border/>
    <x:border>
      <x:bottom style="thin">
        <x:color rgb="FF7F7F7F"/>
      </x:bottom>
    </x:border>
    <x:border>
      <x:bottom style="thin">
        <x:color rgb="FF7F7F7F"/>
      </x:bottom>
    </x:border>
    <x:border>
      <x:top style="thin">
        <x:color rgb="FF7F7F7F"/>
      </x:top>
    </x:border>
    <x:border>
      <x:top style="thin">
        <x:color rgb="FF7F7F7F"/>
      </x:top>
    </x:border>
  </x:borders>
  <x:cellStyleXfs count="1">
    <x:xf numFmtId="0" fontId="0" fillId="0" borderId="0"/>
  </x:cellStyleXfs>
  <x:cellXfs count="45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2" fillId="3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1" fontId="2" fillId="3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2" fontId="2" fillId="3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2" fontId="2" fillId="3" borderId="1" xfId="0" applyNumberFormat="1" applyFont="1" applyFill="1" applyBorder="1" applyAlignment="1">
      <x:alignment wrapText="1"/>
    </x:xf>
    <x:xf numFmtId="200" fontId="2" fillId="3" borderId="0" xfId="0" applyNumberFormat="1" applyFont="1" applyFill="1" applyBorder="1" applyAlignment="1">
      <x:alignment wrapText="1"/>
    </x:xf>
    <x:xf numFmtId="200" fontId="2" fillId="3" borderId="1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200" fontId="3" fillId="0" borderId="0" xfId="0" applyNumberFormat="1" applyFont="1" applyFill="1" applyBorder="1" applyAlignment="1">
      <x:alignment wrapText="1"/>
    </x:xf>
    <x:xf numFmtId="201" fontId="3" fillId="0" borderId="0" xfId="0" applyNumberFormat="1" applyFont="1" applyFill="1" applyBorder="1" applyAlignment="1">
      <x:alignment wrapText="1"/>
    </x:xf>
    <x:xf numFmtId="201" fontId="4" fillId="3" borderId="0" xfId="0" applyNumberFormat="1" applyFont="1" applyFill="1" applyBorder="1" applyAlignment="1">
      <x:alignment wrapText="1"/>
    </x:xf>
    <x:xf numFmtId="202" fontId="3" fillId="0" borderId="0" xfId="0" applyNumberFormat="1" applyFont="1" applyFill="1" applyBorder="1" applyAlignment="1">
      <x:alignment wrapText="1"/>
    </x:xf>
    <x:xf numFmtId="202" fontId="4" fillId="3" borderId="0" xfId="0" applyNumberFormat="1" applyFont="1" applyFill="1" applyBorder="1" applyAlignment="1">
      <x:alignment wrapText="1"/>
    </x:xf>
    <x:xf numFmtId="200" fontId="4" fillId="3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wrapText="1"/>
    </x:xf>
    <x:xf numFmtId="200" fontId="3" fillId="0" borderId="1" xfId="0" applyNumberFormat="1" applyFont="1" applyFill="1" applyBorder="1" applyAlignment="1">
      <x:alignment wrapText="1"/>
    </x:xf>
    <x:xf numFmtId="201" fontId="3" fillId="0" borderId="1" xfId="0" applyNumberFormat="1" applyFont="1" applyFill="1" applyBorder="1" applyAlignment="1">
      <x:alignment wrapText="1"/>
    </x:xf>
    <x:xf numFmtId="201" fontId="4" fillId="3" borderId="1" xfId="0" applyNumberFormat="1" applyFont="1" applyFill="1" applyBorder="1" applyAlignment="1">
      <x:alignment wrapText="1"/>
    </x:xf>
    <x:xf numFmtId="202" fontId="3" fillId="0" borderId="1" xfId="0" applyNumberFormat="1" applyFont="1" applyFill="1" applyBorder="1" applyAlignment="1">
      <x:alignment wrapText="1"/>
    </x:xf>
    <x:xf numFmtId="202" fontId="4" fillId="3" borderId="1" xfId="0" applyNumberFormat="1" applyFont="1" applyFill="1" applyBorder="1" applyAlignment="1">
      <x:alignment wrapText="1"/>
    </x:xf>
    <x:xf numFmtId="200" fontId="4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0" fontId="5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left"/>
    </x:xf>
    <x:xf numFmtId="0" fontId="5" fillId="4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2" xfId="0" applyNumberFormat="1" applyFont="1" applyFill="1" applyBorder="1" applyAlignment="1">
      <x:alignment wrapText="1"/>
    </x:xf>
    <x:xf numFmtId="0" fontId="6" fillId="5" borderId="2" xfId="0" applyNumberFormat="1" applyFont="1" applyFill="1" applyBorder="1" applyAlignment="1">
      <x:alignment horizontal="center" wrapText="1"/>
    </x:xf>
    <x:xf numFmtId="0" fontId="6" fillId="5" borderId="2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wrapText="1"/>
    </x:xf>
    <x:xf numFmtId="0" fontId="6" fillId="5" borderId="3" xfId="0" applyNumberFormat="1" applyFont="1" applyFill="1" applyBorder="1" applyAlignment="1">
      <x:alignment horizontal="center" wrapText="1"/>
    </x:xf>
    <x:xf numFmtId="0" fontId="6" fillId="5" borderId="3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200" fontId="3" fillId="0" borderId="0" xfId="0" applyNumberFormat="1" applyFont="1" applyFill="1" applyBorder="1" applyAlignment="1">
      <x:alignment vertical="center" wrapText="1"/>
    </x:xf>
    <x:xf numFmtId="201" fontId="3" fillId="0" borderId="0" xfId="0" applyNumberFormat="1" applyFont="1" applyFill="1" applyBorder="1" applyAlignment="1">
      <x:alignment vertical="center" wrapText="1"/>
    </x:xf>
    <x:xf numFmtId="201" fontId="4" fillId="3" borderId="0" xfId="0" applyNumberFormat="1" applyFont="1" applyFill="1" applyBorder="1" applyAlignment="1">
      <x:alignment vertical="center" wrapText="1"/>
    </x:xf>
    <x:xf numFmtId="202" fontId="3" fillId="0" borderId="0" xfId="0" applyNumberFormat="1" applyFont="1" applyFill="1" applyBorder="1" applyAlignment="1">
      <x:alignment vertical="center" wrapText="1"/>
    </x:xf>
    <x:xf numFmtId="202" fontId="4" fillId="3" borderId="0" xfId="0" applyNumberFormat="1" applyFont="1" applyFill="1" applyBorder="1" applyAlignment="1">
      <x:alignment vertical="center" wrapText="1"/>
    </x:xf>
    <x:xf numFmtId="200" fontId="4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200" fontId="3" fillId="0" borderId="1" xfId="0" applyNumberFormat="1" applyFont="1" applyFill="1" applyBorder="1" applyAlignment="1">
      <x:alignment vertical="center" wrapText="1"/>
    </x:xf>
    <x:xf numFmtId="201" fontId="3" fillId="0" borderId="1" xfId="0" applyNumberFormat="1" applyFont="1" applyFill="1" applyBorder="1" applyAlignment="1">
      <x:alignment vertical="center" wrapText="1"/>
    </x:xf>
    <x:xf numFmtId="201" fontId="4" fillId="3" borderId="1" xfId="0" applyNumberFormat="1" applyFont="1" applyFill="1" applyBorder="1" applyAlignment="1">
      <x:alignment vertical="center" wrapText="1"/>
    </x:xf>
    <x:xf numFmtId="202" fontId="3" fillId="0" borderId="1" xfId="0" applyNumberFormat="1" applyFont="1" applyFill="1" applyBorder="1" applyAlignment="1">
      <x:alignment vertical="center" wrapText="1"/>
    </x:xf>
    <x:xf numFmtId="202" fontId="4" fillId="3" borderId="1" xfId="0" applyNumberFormat="1" applyFont="1" applyFill="1" applyBorder="1" applyAlignment="1">
      <x:alignment vertical="center" wrapText="1"/>
    </x:xf>
    <x:xf numFmtId="200" fontId="4" fillId="3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203" fontId="3" fillId="0" borderId="4" xfId="0" applyNumberFormat="1" applyFont="1" applyFill="1" applyBorder="1" applyAlignment="1">
      <x:alignment wrapText="1"/>
    </x:xf>
    <x:xf numFmtId="203" fontId="3" fillId="0" borderId="5" xfId="0" applyNumberFormat="1" applyFont="1" applyFill="1" applyBorder="1" applyAlignment="1">
      <x:alignment wrapText="1"/>
    </x:xf>
    <x:xf numFmtId="204" fontId="3" fillId="0" borderId="0" xfId="0" applyNumberFormat="1" applyFont="1" applyFill="1" applyBorder="1" applyAlignment="1">
      <x:alignment wrapText="1"/>
    </x:xf>
    <x:xf numFmtId="204" fontId="0" fillId="0" borderId="0" xfId="0" applyNumberFormat="1" applyFont="1" applyFill="1" applyBorder="1" applyAlignment="1">
      <x:alignment wrapText="1"/>
    </x:xf>
    <x:xf numFmtId="204" fontId="3" fillId="0" borderId="1" xfId="0" applyNumberFormat="1" applyFont="1" applyFill="1" applyBorder="1" applyAlignment="1">
      <x:alignment wrapText="1"/>
    </x:xf>
    <x:xf numFmtId="204" fontId="0" fillId="0" borderId="1" xfId="0" applyNumberFormat="1" applyFont="1" applyFill="1" applyBorder="1" applyAlignment="1">
      <x:alignment wrapText="1"/>
    </x:xf>
    <x:xf numFmtId="203" fontId="3" fillId="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203" fontId="3" fillId="0" borderId="1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205" fontId="3" fillId="0" borderId="0" xfId="0" applyNumberFormat="1" applyFont="1" applyFill="1" applyBorder="1" applyAlignment="1">
      <x:alignment wrapText="1"/>
    </x:xf>
    <x:xf numFmtId="205" fontId="0" fillId="0" borderId="0" xfId="0" applyNumberFormat="1" applyFont="1" applyFill="1" applyBorder="1" applyAlignment="1">
      <x:alignment wrapText="1"/>
    </x:xf>
    <x:xf numFmtId="205" fontId="3" fillId="0" borderId="1" xfId="0" applyNumberFormat="1" applyFont="1" applyFill="1" applyBorder="1" applyAlignment="1">
      <x:alignment wrapText="1"/>
    </x:xf>
    <x:xf numFmtId="205" fontId="0" fillId="0" borderId="1" xfId="0" applyNumberFormat="1" applyFont="1" applyFill="1" applyBorder="1" applyAlignment="1">
      <x:alignment wrapText="1"/>
    </x:xf>
    <x:xf numFmtId="206" fontId="3" fillId="0" borderId="0" xfId="0" applyNumberFormat="1" applyFont="1" applyFill="1" applyBorder="1" applyAlignment="1">
      <x:alignment wrapText="1"/>
    </x:xf>
    <x:xf numFmtId="206" fontId="3" fillId="0" borderId="1" xfId="0" applyNumberFormat="1" applyFont="1" applyFill="1" applyBorder="1" applyAlignment="1">
      <x:alignment wrapText="1"/>
    </x:xf>
    <x:xf numFmtId="207" fontId="3" fillId="0" borderId="4" xfId="0" applyNumberFormat="1" applyFont="1" applyFill="1" applyBorder="1" applyAlignment="1">
      <x:alignment wrapText="1"/>
    </x:xf>
    <x:xf numFmtId="207" fontId="3" fillId="0" borderId="5" xfId="0" applyNumberFormat="1" applyFont="1" applyFill="1" applyBorder="1" applyAlignment="1">
      <x:alignment wrapText="1"/>
    </x:xf>
    <x:xf numFmtId="207" fontId="3" fillId="0" borderId="0" xfId="0" applyNumberFormat="1" applyFont="1" applyFill="1" applyBorder="1" applyAlignment="1">
      <x:alignment wrapText="1"/>
    </x:xf>
    <x:xf numFmtId="207" fontId="3" fillId="0" borderId="1" xfId="0" applyNumberFormat="1" applyFont="1" applyFill="1" applyBorder="1" applyAlignment="1">
      <x:alignment wrapText="1"/>
    </x:xf>
    <x:xf numFmtId="207" fontId="7" fillId="0" borderId="0" xfId="0" applyNumberFormat="1" applyFont="1" applyFill="1" applyBorder="1" applyAlignment="1">
      <x:alignment wrapText="1"/>
    </x:xf>
    <x:xf numFmtId="207" fontId="7" fillId="0" borderId="1" xfId="0" applyNumberFormat="1" applyFont="1" applyFill="1" applyBorder="1" applyAlignment="1">
      <x:alignment wrapText="1"/>
    </x:xf>
    <x:xf numFmtId="205" fontId="7" fillId="0" borderId="0" xfId="0" applyNumberFormat="1" applyFont="1" applyFill="1" applyBorder="1" applyAlignment="1">
      <x:alignment wrapText="1"/>
    </x:xf>
    <x:xf numFmtId="205" fontId="7" fillId="0" borderId="1" xfId="0" applyNumberFormat="1" applyFont="1" applyFill="1" applyBorder="1" applyAlignment="1">
      <x:alignment wrapText="1"/>
    </x:xf>
    <x:xf numFmtId="206" fontId="0" fillId="0" borderId="0" xfId="0" applyNumberFormat="1" applyFont="1" applyFill="1" applyBorder="1" applyAlignment="1">
      <x:alignment wrapText="1"/>
    </x:xf>
    <x:xf numFmtId="206" fontId="0" fillId="0" borderId="1" xfId="0" applyNumberFormat="1" applyFont="1" applyFill="1" applyBorder="1" applyAlignment="1">
      <x:alignment wrapText="1"/>
    </x:xf>
    <x:xf numFmtId="208" fontId="7" fillId="0" borderId="0" xfId="0" applyNumberFormat="1" applyFont="1" applyFill="1" applyBorder="1" applyAlignment="1">
      <x:alignment wrapText="1"/>
    </x:xf>
    <x:xf numFmtId="208" fontId="7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2" fillId="6" borderId="0" xfId="0" applyNumberFormat="1" applyFont="1" applyFill="1" applyBorder="1"/>
    <x:xf numFmtId="0" fontId="2" fillId="6" borderId="1" xfId="0" applyNumberFormat="1" applyFont="1" applyFill="1" applyBorder="1"/>
    <x:xf numFmtId="203" fontId="2" fillId="6" borderId="0" xfId="0" applyNumberFormat="1" applyFont="1" applyFill="1" applyBorder="1"/>
    <x:xf numFmtId="203" fontId="0" fillId="0" borderId="0" xfId="0" applyNumberFormat="1" applyFont="1" applyFill="1" applyBorder="1"/>
    <x:xf numFmtId="203" fontId="2" fillId="6" borderId="1" xfId="0" applyNumberFormat="1" applyFont="1" applyFill="1" applyBorder="1"/>
    <x:xf numFmtId="203" fontId="0" fillId="0" borderId="1" xfId="0" applyNumberFormat="1" applyFont="1" applyFill="1" applyBorder="1"/>
    <x:xf numFmtId="204" fontId="2" fillId="6" borderId="0" xfId="0" applyNumberFormat="1" applyFont="1" applyFill="1" applyBorder="1"/>
    <x:xf numFmtId="204" fontId="0" fillId="0" borderId="0" xfId="0" applyNumberFormat="1" applyFont="1" applyFill="1" applyBorder="1"/>
    <x:xf numFmtId="204" fontId="2" fillId="6" borderId="1" xfId="0" applyNumberFormat="1" applyFont="1" applyFill="1" applyBorder="1"/>
    <x:xf numFmtId="204" fontId="0" fillId="0" borderId="1" xfId="0" applyNumberFormat="1" applyFont="1" applyFill="1" applyBorder="1"/>
    <x:xf numFmtId="209" fontId="0" fillId="0" borderId="0" xfId="0" applyNumberFormat="1" applyFont="1" applyFill="1" applyBorder="1"/>
    <x:xf numFmtId="209" fontId="0" fillId="0" borderId="1" xfId="0" applyNumberFormat="1" applyFont="1" applyFill="1" applyBorder="1"/>
    <x:xf numFmtId="204" fontId="0" fillId="6" borderId="0" xfId="0" applyNumberFormat="1" applyFont="1" applyFill="1" applyBorder="1"/>
    <x:xf numFmtId="209" fontId="0" fillId="6" borderId="0" xfId="0" applyNumberFormat="1" applyFont="1" applyFill="1" applyBorder="1"/>
    <x:xf numFmtId="204" fontId="0" fillId="6" borderId="1" xfId="0" applyNumberFormat="1" applyFont="1" applyFill="1" applyBorder="1"/>
    <x:xf numFmtId="209" fontId="0" fillId="6" borderId="1" xfId="0" applyNumberFormat="1" applyFont="1" applyFill="1" applyBorder="1"/>
    <x:xf numFmtId="209" fontId="2" fillId="6" borderId="0" xfId="0" applyNumberFormat="1" applyFont="1" applyFill="1" applyBorder="1"/>
    <x:xf numFmtId="209" fontId="2" fillId="6" borderId="1" xfId="0" applyNumberFormat="1" applyFont="1" applyFill="1" applyBorder="1"/>
    <x:xf numFmtId="210" fontId="0" fillId="0" borderId="0" xfId="0" applyNumberFormat="1" applyFont="1" applyFill="1" applyBorder="1"/>
    <x:xf numFmtId="210" fontId="0" fillId="0" borderId="1" xfId="0" applyNumberFormat="1" applyFont="1" applyFill="1" applyBorder="1"/>
    <x:xf numFmtId="210" fontId="0" fillId="0" borderId="0" xfId="0" applyNumberFormat="1" applyFont="1" applyFill="1" applyBorder="1" applyAlignment="1">
      <x:alignment wrapText="1"/>
    </x:xf>
    <x:xf numFmtId="210" fontId="0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21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21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21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21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/>
    <x:xf numFmtId="0" fontId="3" fillId="7" borderId="1" xfId="0" applyNumberFormat="1" applyFont="1" applyFill="1" applyBorder="1"/>
    <x:xf numFmtId="211" fontId="3" fillId="7" borderId="0" xfId="0" applyNumberFormat="1" applyFont="1" applyFill="1" applyBorder="1"/>
    <x:xf numFmtId="211" fontId="3" fillId="7" borderId="1" xfId="0" applyNumberFormat="1" applyFont="1" applyFill="1" applyBorder="1"/>
    <x:xf numFmtId="208" fontId="3" fillId="7" borderId="0" xfId="0" applyNumberFormat="1" applyFont="1" applyFill="1" applyBorder="1"/>
    <x:xf numFmtId="208" fontId="3" fillId="7" borderId="1" xfId="0" applyNumberFormat="1" applyFont="1" applyFill="1" applyBorder="1"/>
    <x:xf numFmtId="205" fontId="3" fillId="7" borderId="0" xfId="0" applyNumberFormat="1" applyFont="1" applyFill="1" applyBorder="1"/>
    <x:xf numFmtId="205" fontId="3" fillId="7" borderId="1" xfId="0" applyNumberFormat="1" applyFont="1" applyFill="1" applyBorder="1"/>
    <x:xf numFmtId="207" fontId="3" fillId="7" borderId="0" xfId="0" applyNumberFormat="1" applyFont="1" applyFill="1" applyBorder="1"/>
    <x:xf numFmtId="207" fontId="3" fillId="7" borderId="1" xfId="0" applyNumberFormat="1" applyFont="1" applyFill="1" applyBorder="1"/>
    <x:xf numFmtId="212" fontId="3" fillId="7" borderId="0" xfId="0" applyNumberFormat="1" applyFont="1" applyFill="1" applyBorder="1"/>
    <x:xf numFmtId="212" fontId="3" fillId="7" borderId="1" xfId="0" applyNumberFormat="1" applyFont="1" applyFill="1" applyBorder="1"/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wrapText="1"/>
    </x:xf>
    <x:xf numFmtId="203" fontId="8" fillId="0" borderId="0" xfId="0" applyNumberFormat="1" applyFont="1" applyFill="1" applyBorder="1" applyAlignment="1">
      <x:alignment wrapText="1"/>
    </x:xf>
    <x:xf numFmtId="203" fontId="8" fillId="0" borderId="1" xfId="0" applyNumberFormat="1" applyFont="1" applyFill="1" applyBorder="1" applyAlignment="1">
      <x:alignment wrapText="1"/>
    </x:xf>
    <x:xf numFmtId="202" fontId="8" fillId="0" borderId="0" xfId="0" applyNumberFormat="1" applyFont="1" applyFill="1" applyBorder="1" applyAlignment="1">
      <x:alignment wrapText="1"/>
    </x:xf>
    <x:xf numFmtId="202" fontId="8" fillId="0" borderId="1" xfId="0" applyNumberFormat="1" applyFont="1" applyFill="1" applyBorder="1" applyAlignment="1">
      <x:alignment wrapText="1"/>
    </x:xf>
    <x:xf numFmtId="205" fontId="8" fillId="0" borderId="0" xfId="0" applyNumberFormat="1" applyFont="1" applyFill="1" applyBorder="1" applyAlignment="1">
      <x:alignment wrapText="1"/>
    </x:xf>
    <x:xf numFmtId="205" fontId="8" fillId="0" borderId="1" xfId="0" applyNumberFormat="1" applyFont="1" applyFill="1" applyBorder="1" applyAlignment="1">
      <x:alignment wrapText="1"/>
    </x:xf>
    <x:xf numFmtId="207" fontId="8" fillId="0" borderId="0" xfId="0" applyNumberFormat="1" applyFont="1" applyFill="1" applyBorder="1" applyAlignment="1">
      <x:alignment wrapText="1"/>
    </x:xf>
    <x:xf numFmtId="207" fontId="0" fillId="0" borderId="0" xfId="0" applyNumberFormat="1" applyFont="1" applyFill="1" applyBorder="1" applyAlignment="1">
      <x:alignment wrapText="1"/>
    </x:xf>
    <x:xf numFmtId="207" fontId="8" fillId="0" borderId="1" xfId="0" applyNumberFormat="1" applyFont="1" applyFill="1" applyBorder="1" applyAlignment="1">
      <x:alignment wrapText="1"/>
    </x:xf>
    <x:xf numFmtId="207" fontId="0" fillId="0" borderId="1" xfId="0" applyNumberFormat="1" applyFont="1" applyFill="1" applyBorder="1" applyAlignment="1">
      <x:alignment wrapText="1"/>
    </x:xf>
    <x:xf numFmtId="206" fontId="8" fillId="0" borderId="0" xfId="0" applyNumberFormat="1" applyFont="1" applyFill="1" applyBorder="1" applyAlignment="1">
      <x:alignment wrapText="1"/>
    </x:xf>
    <x:xf numFmtId="206" fontId="8" fillId="0" borderId="1" xfId="0" applyNumberFormat="1" applyFont="1" applyFill="1" applyBorder="1" applyAlignment="1">
      <x:alignment wrapText="1"/>
    </x:xf>
    <x:xf numFmtId="208" fontId="8" fillId="0" borderId="0" xfId="0" applyNumberFormat="1" applyFont="1" applyFill="1" applyBorder="1" applyAlignment="1">
      <x:alignment wrapText="1"/>
    </x:xf>
    <x:xf numFmtId="208" fontId="0" fillId="0" borderId="0" xfId="0" applyNumberFormat="1" applyFont="1" applyFill="1" applyBorder="1" applyAlignment="1">
      <x:alignment wrapText="1"/>
    </x:xf>
    <x:xf numFmtId="208" fontId="8" fillId="0" borderId="1" xfId="0" applyNumberFormat="1" applyFont="1" applyFill="1" applyBorder="1" applyAlignment="1">
      <x:alignment wrapText="1"/>
    </x:xf>
    <x:xf numFmtId="208" fontId="0" fillId="0" borderId="1" xfId="0" applyNumberFormat="1" applyFont="1" applyFill="1" applyBorder="1" applyAlignment="1">
      <x:alignment wrapText="1"/>
    </x:xf>
    <x:xf numFmtId="203" fontId="7" fillId="0" borderId="0" xfId="0" applyNumberFormat="1" applyFont="1" applyFill="1" applyBorder="1" applyAlignment="1">
      <x:alignment wrapText="1"/>
    </x:xf>
    <x:xf numFmtId="202" fontId="7" fillId="0" borderId="0" xfId="0" applyNumberFormat="1" applyFont="1" applyFill="1" applyBorder="1" applyAlignment="1">
      <x:alignment wrapText="1"/>
    </x:xf>
    <x:xf numFmtId="206" fontId="7" fillId="0" borderId="0" xfId="0" applyNumberFormat="1" applyFont="1" applyFill="1" applyBorder="1" applyAlignment="1">
      <x:alignment wrapText="1"/>
    </x:xf>
    <x:xf numFmtId="203" fontId="7" fillId="0" borderId="1" xfId="0" applyNumberFormat="1" applyFont="1" applyFill="1" applyBorder="1" applyAlignment="1">
      <x:alignment wrapText="1"/>
    </x:xf>
    <x:xf numFmtId="202" fontId="7" fillId="0" borderId="1" xfId="0" applyNumberFormat="1" applyFont="1" applyFill="1" applyBorder="1" applyAlignment="1">
      <x:alignment wrapText="1"/>
    </x:xf>
    <x:xf numFmtId="206" fontId="7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205" fontId="8" fillId="4" borderId="0" xfId="0" applyNumberFormat="1" applyFont="1" applyFill="1" applyBorder="1" applyAlignment="1">
      <x:alignment wrapText="1"/>
    </x:xf>
    <x:xf numFmtId="205" fontId="7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wrapText="1"/>
    </x:xf>
    <x:xf numFmtId="205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left" wrapText="1"/>
    </x:xf>
    <x:xf numFmtId="205" fontId="5" fillId="4" borderId="0" xfId="0" applyNumberFormat="1" applyFont="1" applyFill="1" applyBorder="1" applyAlignment="1">
      <x:alignment horizontal="left" wrapText="1"/>
    </x:xf>
    <x:xf numFmtId="0" fontId="5" fillId="4" borderId="0" xfId="0" applyNumberFormat="1" applyFont="1" applyFill="1" applyBorder="1" applyAlignment="1">
      <x:alignment horizontal="left" vertical="center" wrapText="1"/>
    </x:xf>
    <x:xf numFmtId="205" fontId="5" fillId="4" borderId="0" xfId="0" applyNumberFormat="1" applyFont="1" applyFill="1" applyBorder="1" applyAlignment="1">
      <x:alignment horizontal="left" vertical="center" wrapText="1"/>
    </x:xf>
    <x:xf numFmtId="0" fontId="0" fillId="4" borderId="1" xfId="0" applyNumberFormat="1" applyFont="1" applyFill="1" applyBorder="1" applyAlignment="1">
      <x:alignment wrapText="1"/>
    </x:xf>
    <x:xf numFmtId="205" fontId="8" fillId="4" borderId="1" xfId="0" applyNumberFormat="1" applyFont="1" applyFill="1" applyBorder="1" applyAlignment="1">
      <x:alignment wrapText="1"/>
    </x:xf>
    <x:xf numFmtId="205" fontId="7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wrapText="1"/>
    </x:xf>
    <x:xf numFmtId="205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left" wrapText="1"/>
    </x:xf>
    <x:xf numFmtId="205" fontId="5" fillId="4" borderId="1" xfId="0" applyNumberFormat="1" applyFont="1" applyFill="1" applyBorder="1" applyAlignment="1">
      <x:alignment horizontal="left" wrapText="1"/>
    </x:xf>
    <x:xf numFmtId="0" fontId="5" fillId="4" borderId="1" xfId="0" applyNumberFormat="1" applyFont="1" applyFill="1" applyBorder="1" applyAlignment="1">
      <x:alignment horizontal="left" vertical="center" wrapText="1"/>
    </x:xf>
    <x:xf numFmtId="205" fontId="5" fillId="4" borderId="1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 applyAlignment="1">
      <x:alignment wrapText="1"/>
    </x:xf>
    <x:xf numFmtId="207" fontId="8" fillId="5" borderId="0" xfId="0" applyNumberFormat="1" applyFont="1" applyFill="1" applyBorder="1" applyAlignment="1">
      <x:alignment wrapText="1"/>
    </x:xf>
    <x:xf numFmtId="207" fontId="7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207" fontId="6" fillId="5" borderId="0" xfId="0" applyNumberFormat="1" applyFont="1" applyFill="1" applyBorder="1" applyAlignment="1">
      <x:alignment wrapText="1"/>
    </x:xf>
    <x:xf numFmtId="207" fontId="6" fillId="5" borderId="2" xfId="0" applyNumberFormat="1" applyFont="1" applyFill="1" applyBorder="1" applyAlignment="1">
      <x:alignment wrapText="1"/>
    </x:xf>
    <x:xf numFmtId="207" fontId="6" fillId="5" borderId="2" xfId="0" applyNumberFormat="1" applyFont="1" applyFill="1" applyBorder="1" applyAlignment="1">
      <x:alignment horizontal="center" wrapText="1"/>
    </x:xf>
    <x:xf numFmtId="207" fontId="6" fillId="5" borderId="2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 applyAlignment="1">
      <x:alignment wrapText="1"/>
    </x:xf>
    <x:xf numFmtId="207" fontId="8" fillId="5" borderId="1" xfId="0" applyNumberFormat="1" applyFont="1" applyFill="1" applyBorder="1" applyAlignment="1">
      <x:alignment wrapText="1"/>
    </x:xf>
    <x:xf numFmtId="207" fontId="7" fillId="5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wrapText="1"/>
    </x:xf>
    <x:xf numFmtId="207" fontId="6" fillId="5" borderId="1" xfId="0" applyNumberFormat="1" applyFont="1" applyFill="1" applyBorder="1" applyAlignment="1">
      <x:alignment wrapText="1"/>
    </x:xf>
    <x:xf numFmtId="207" fontId="6" fillId="5" borderId="3" xfId="0" applyNumberFormat="1" applyFont="1" applyFill="1" applyBorder="1" applyAlignment="1">
      <x:alignment wrapText="1"/>
    </x:xf>
    <x:xf numFmtId="207" fontId="6" fillId="5" borderId="3" xfId="0" applyNumberFormat="1" applyFont="1" applyFill="1" applyBorder="1" applyAlignment="1">
      <x:alignment horizontal="center" wrapText="1"/>
    </x:xf>
    <x:xf numFmtId="207" fontId="6" fillId="5" borderId="3" xfId="0" applyNumberFormat="1" applyFont="1" applyFill="1" applyBorder="1" applyAlignment="1">
      <x:alignment horizontal="center" vertical="center" wrapText="1"/>
    </x:xf>
    <x:xf numFmtId="205" fontId="3" fillId="7" borderId="0" xfId="0" applyNumberFormat="1" applyFont="1" applyFill="1" applyBorder="1" applyAlignment="1">
      <x:alignment wrapText="1"/>
    </x:xf>
    <x:xf numFmtId="205" fontId="3" fillId="7" borderId="1" xfId="0" applyNumberFormat="1" applyFont="1" applyFill="1" applyBorder="1" applyAlignment="1">
      <x:alignment wrapText="1"/>
    </x:xf>
    <x:xf numFmtId="211" fontId="3" fillId="7" borderId="0" xfId="0" applyNumberFormat="1" applyFont="1" applyFill="1" applyBorder="1" applyAlignment="1">
      <x:alignment wrapText="1"/>
    </x:xf>
    <x:xf numFmtId="211" fontId="3" fillId="7" borderId="1" xfId="0" applyNumberFormat="1" applyFont="1" applyFill="1" applyBorder="1" applyAlignment="1">
      <x:alignment wrapText="1"/>
    </x:xf>
    <x:xf numFmtId="207" fontId="3" fillId="7" borderId="0" xfId="0" applyNumberFormat="1" applyFont="1" applyFill="1" applyBorder="1" applyAlignment="1">
      <x:alignment wrapText="1"/>
    </x:xf>
    <x:xf numFmtId="207" fontId="3" fillId="7" borderId="1" xfId="0" applyNumberFormat="1" applyFont="1" applyFill="1" applyBorder="1" applyAlignment="1">
      <x:alignment wrapText="1"/>
    </x:xf>
    <x:xf numFmtId="206" fontId="3" fillId="7" borderId="0" xfId="0" applyNumberFormat="1" applyFont="1" applyFill="1" applyBorder="1" applyAlignment="1">
      <x:alignment wrapText="1"/>
    </x:xf>
    <x:xf numFmtId="206" fontId="3" fillId="7" borderId="1" xfId="0" applyNumberFormat="1" applyFont="1" applyFill="1" applyBorder="1" applyAlignment="1">
      <x:alignment wrapText="1"/>
    </x:xf>
    <x:xf numFmtId="208" fontId="3" fillId="0" borderId="0" xfId="0" applyNumberFormat="1" applyFont="1" applyFill="1" applyBorder="1" applyAlignment="1">
      <x:alignment wrapText="1"/>
    </x:xf>
    <x:xf numFmtId="208" fontId="3" fillId="0" borderId="1" xfId="0" applyNumberFormat="1" applyFont="1" applyFill="1" applyBorder="1" applyAlignment="1">
      <x:alignment wrapText="1"/>
    </x:xf>
    <x:xf numFmtId="208" fontId="3" fillId="7" borderId="0" xfId="0" applyNumberFormat="1" applyFont="1" applyFill="1" applyBorder="1" applyAlignment="1">
      <x:alignment wrapText="1"/>
    </x:xf>
    <x:xf numFmtId="208" fontId="3" fillId="7" borderId="1" xfId="0" applyNumberFormat="1" applyFont="1" applyFill="1" applyBorder="1" applyAlignment="1">
      <x:alignment wrapText="1"/>
    </x:xf>
    <x:xf numFmtId="205" fontId="9" fillId="4" borderId="0" xfId="0" applyNumberFormat="1" applyFont="1" applyFill="1" applyBorder="1" applyAlignment="1">
      <x:alignment horizontal="left" vertical="center" wrapText="1"/>
    </x:xf>
    <x:xf numFmtId="205" fontId="9" fillId="4" borderId="1" xfId="0" applyNumberFormat="1" applyFont="1" applyFill="1" applyBorder="1" applyAlignment="1">
      <x:alignment horizontal="left" vertical="center" wrapText="1"/>
    </x:xf>
    <x:xf numFmtId="211" fontId="8" fillId="7" borderId="0" xfId="0" applyNumberFormat="1" applyFont="1" applyFill="1" applyBorder="1" applyAlignment="1">
      <x:alignment wrapText="1"/>
    </x:xf>
    <x:xf numFmtId="211" fontId="8" fillId="7" borderId="1" xfId="0" applyNumberFormat="1" applyFont="1" applyFill="1" applyBorder="1" applyAlignment="1">
      <x:alignment wrapText="1"/>
    </x:xf>
    <x:xf numFmtId="208" fontId="8" fillId="7" borderId="0" xfId="0" applyNumberFormat="1" applyFont="1" applyFill="1" applyBorder="1" applyAlignment="1">
      <x:alignment wrapText="1"/>
    </x:xf>
    <x:xf numFmtId="208" fontId="8" fillId="7" borderId="1" xfId="0" applyNumberFormat="1" applyFont="1" applyFill="1" applyBorder="1" applyAlignment="1">
      <x:alignment wrapText="1"/>
    </x:xf>
    <x:xf numFmtId="206" fontId="8" fillId="7" borderId="0" xfId="0" applyNumberFormat="1" applyFont="1" applyFill="1" applyBorder="1" applyAlignment="1">
      <x:alignment wrapText="1"/>
    </x:xf>
    <x:xf numFmtId="206" fontId="8" fillId="7" borderId="1" xfId="0" applyNumberFormat="1" applyFont="1" applyFill="1" applyBorder="1" applyAlignment="1">
      <x:alignment wrapText="1"/>
    </x:xf>
    <x:xf numFmtId="205" fontId="8" fillId="7" borderId="0" xfId="0" applyNumberFormat="1" applyFont="1" applyFill="1" applyBorder="1" applyAlignment="1">
      <x:alignment wrapText="1"/>
    </x:xf>
    <x:xf numFmtId="205" fontId="8" fillId="7" borderId="1" xfId="0" applyNumberFormat="1" applyFont="1" applyFill="1" applyBorder="1" applyAlignment="1">
      <x:alignment wrapText="1"/>
    </x:xf>
    <x:xf numFmtId="207" fontId="8" fillId="7" borderId="0" xfId="0" applyNumberFormat="1" applyFont="1" applyFill="1" applyBorder="1" applyAlignment="1">
      <x:alignment wrapText="1"/>
    </x:xf>
    <x:xf numFmtId="207" fontId="8" fillId="7" borderId="1" xfId="0" applyNumberFormat="1" applyFont="1" applyFill="1" applyBorder="1" applyAlignment="1">
      <x:alignment wrapText="1"/>
    </x:xf>
    <x:xf numFmtId="205" fontId="6" fillId="4" borderId="0" xfId="0" applyNumberFormat="1" applyFont="1" applyFill="1" applyBorder="1" applyAlignment="1">
      <x:alignment horizontal="left" vertical="center" wrapText="1"/>
    </x:xf>
    <x:xf numFmtId="205" fontId="7" fillId="7" borderId="0" xfId="0" applyNumberFormat="1" applyFont="1" applyFill="1" applyBorder="1" applyAlignment="1">
      <x:alignment wrapText="1"/>
    </x:xf>
    <x:xf numFmtId="207" fontId="7" fillId="7" borderId="0" xfId="0" applyNumberFormat="1" applyFont="1" applyFill="1" applyBorder="1" applyAlignment="1">
      <x:alignment wrapText="1"/>
    </x:xf>
    <x:xf numFmtId="206" fontId="7" fillId="7" borderId="0" xfId="0" applyNumberFormat="1" applyFont="1" applyFill="1" applyBorder="1" applyAlignment="1">
      <x:alignment wrapText="1"/>
    </x:xf>
    <x:xf numFmtId="208" fontId="7" fillId="7" borderId="0" xfId="0" applyNumberFormat="1" applyFont="1" applyFill="1" applyBorder="1" applyAlignment="1">
      <x:alignment wrapText="1"/>
    </x:xf>
    <x:xf numFmtId="205" fontId="6" fillId="4" borderId="1" xfId="0" applyNumberFormat="1" applyFont="1" applyFill="1" applyBorder="1" applyAlignment="1">
      <x:alignment horizontal="left" vertical="center" wrapText="1"/>
    </x:xf>
    <x:xf numFmtId="205" fontId="7" fillId="7" borderId="1" xfId="0" applyNumberFormat="1" applyFont="1" applyFill="1" applyBorder="1" applyAlignment="1">
      <x:alignment wrapText="1"/>
    </x:xf>
    <x:xf numFmtId="207" fontId="7" fillId="7" borderId="1" xfId="0" applyNumberFormat="1" applyFont="1" applyFill="1" applyBorder="1" applyAlignment="1">
      <x:alignment wrapText="1"/>
    </x:xf>
    <x:xf numFmtId="206" fontId="7" fillId="7" borderId="1" xfId="0" applyNumberFormat="1" applyFont="1" applyFill="1" applyBorder="1" applyAlignment="1">
      <x:alignment wrapText="1"/>
    </x:xf>
    <x:xf numFmtId="208" fontId="7" fillId="7" borderId="1" xfId="0" applyNumberFormat="1" applyFont="1" applyFill="1" applyBorder="1" applyAlignment="1">
      <x:alignment wrapText="1"/>
    </x:xf>
    <x:xf numFmtId="207" fontId="9" fillId="5" borderId="2" xfId="0" applyNumberFormat="1" applyFont="1" applyFill="1" applyBorder="1" applyAlignment="1">
      <x:alignment horizontal="center" vertical="center" wrapText="1"/>
    </x:xf>
    <x:xf numFmtId="207" fontId="9" fillId="5" borderId="3" xfId="0" applyNumberFormat="1" applyFont="1" applyFill="1" applyBorder="1" applyAlignment="1">
      <x:alignment horizontal="center" vertical="center" wrapText="1"/>
    </x:xf>
    <x:xf numFmtId="207" fontId="3" fillId="4" borderId="0" xfId="0" applyNumberFormat="1" applyFont="1" applyFill="1" applyBorder="1"/>
    <x:xf numFmtId="207" fontId="5" fillId="4" borderId="0" xfId="0" applyNumberFormat="1" applyFont="1" applyFill="1" applyBorder="1"/>
    <x:xf numFmtId="207" fontId="5" fillId="4" borderId="0" xfId="0" applyNumberFormat="1" applyFont="1" applyFill="1" applyBorder="1" applyAlignment="1">
      <x:alignment horizontal="left"/>
    </x:xf>
    <x:xf numFmtId="207" fontId="5" fillId="4" borderId="0" xfId="0" applyNumberFormat="1" applyFont="1" applyFill="1" applyBorder="1" applyAlignment="1">
      <x:alignment horizontal="left" vertical="center"/>
    </x:xf>
    <x:xf numFmtId="207" fontId="3" fillId="4" borderId="1" xfId="0" applyNumberFormat="1" applyFont="1" applyFill="1" applyBorder="1"/>
    <x:xf numFmtId="207" fontId="5" fillId="4" borderId="1" xfId="0" applyNumberFormat="1" applyFont="1" applyFill="1" applyBorder="1"/>
    <x:xf numFmtId="207" fontId="5" fillId="4" borderId="1" xfId="0" applyNumberFormat="1" applyFont="1" applyFill="1" applyBorder="1" applyAlignment="1">
      <x:alignment horizontal="left"/>
    </x:xf>
    <x:xf numFmtId="207" fontId="5" fillId="4" borderId="1" xfId="0" applyNumberFormat="1" applyFont="1" applyFill="1" applyBorder="1" applyAlignment="1">
      <x:alignment horizontal="left" vertical="center"/>
    </x:xf>
    <x:xf numFmtId="205" fontId="3" fillId="5" borderId="0" xfId="0" applyNumberFormat="1" applyFont="1" applyFill="1" applyBorder="1"/>
    <x:xf numFmtId="205" fontId="6" fillId="5" borderId="0" xfId="0" applyNumberFormat="1" applyFont="1" applyFill="1" applyBorder="1"/>
    <x:xf numFmtId="205" fontId="6" fillId="5" borderId="2" xfId="0" applyNumberFormat="1" applyFont="1" applyFill="1" applyBorder="1"/>
    <x:xf numFmtId="205" fontId="6" fillId="5" borderId="2" xfId="0" applyNumberFormat="1" applyFont="1" applyFill="1" applyBorder="1" applyAlignment="1">
      <x:alignment wrapText="1"/>
    </x:xf>
    <x:xf numFmtId="205" fontId="6" fillId="5" borderId="2" xfId="0" applyNumberFormat="1" applyFont="1" applyFill="1" applyBorder="1" applyAlignment="1">
      <x:alignment horizontal="center" wrapText="1"/>
    </x:xf>
    <x:xf numFmtId="205" fontId="6" fillId="5" borderId="2" xfId="0" applyNumberFormat="1" applyFont="1" applyFill="1" applyBorder="1" applyAlignment="1">
      <x:alignment horizontal="center" vertical="center" wrapText="1"/>
    </x:xf>
    <x:xf numFmtId="205" fontId="3" fillId="5" borderId="1" xfId="0" applyNumberFormat="1" applyFont="1" applyFill="1" applyBorder="1"/>
    <x:xf numFmtId="205" fontId="6" fillId="5" borderId="1" xfId="0" applyNumberFormat="1" applyFont="1" applyFill="1" applyBorder="1"/>
    <x:xf numFmtId="205" fontId="6" fillId="5" borderId="3" xfId="0" applyNumberFormat="1" applyFont="1" applyFill="1" applyBorder="1"/>
    <x:xf numFmtId="205" fontId="6" fillId="5" borderId="3" xfId="0" applyNumberFormat="1" applyFont="1" applyFill="1" applyBorder="1" applyAlignment="1">
      <x:alignment wrapText="1"/>
    </x:xf>
    <x:xf numFmtId="205" fontId="6" fillId="5" borderId="3" xfId="0" applyNumberFormat="1" applyFont="1" applyFill="1" applyBorder="1" applyAlignment="1">
      <x:alignment horizontal="center" wrapText="1"/>
    </x:xf>
    <x:xf numFmtId="205" fontId="6" fillId="5" borderId="3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 applyAlignment="1">
      <x:alignment horizontal="left" vertical="center"/>
    </x:xf>
    <x:xf numFmtId="0" fontId="4" fillId="4" borderId="1" xfId="0" applyNumberFormat="1" applyFont="1" applyFill="1" applyBorder="1" applyAlignment="1">
      <x:alignment horizontal="left" vertical="center"/>
    </x:xf>
    <x:xf numFmtId="0" fontId="4" fillId="7" borderId="0" xfId="0" applyNumberFormat="1" applyFont="1" applyFill="1" applyBorder="1" applyAlignment="1">
      <x:alignment horizontal="left" vertical="center"/>
    </x:xf>
    <x:xf numFmtId="0" fontId="4" fillId="7" borderId="1" xfId="0" applyNumberFormat="1" applyFont="1" applyFill="1" applyBorder="1" applyAlignment="1">
      <x:alignment horizontal="left" vertical="center"/>
    </x:xf>
    <x:xf numFmtId="211" fontId="4" fillId="7" borderId="0" xfId="0" applyNumberFormat="1" applyFont="1" applyFill="1" applyBorder="1" applyAlignment="1">
      <x:alignment horizontal="left" vertical="center"/>
    </x:xf>
    <x:xf numFmtId="211" fontId="4" fillId="7" borderId="1" xfId="0" applyNumberFormat="1" applyFont="1" applyFill="1" applyBorder="1" applyAlignment="1">
      <x:alignment horizontal="left" vertical="center"/>
    </x:xf>
    <x:xf numFmtId="0" fontId="4" fillId="5" borderId="2" xfId="0" applyNumberFormat="1" applyFont="1" applyFill="1" applyBorder="1" applyAlignment="1">
      <x:alignment horizontal="center" vertical="center" wrapText="1"/>
    </x:xf>
    <x:xf numFmtId="0" fontId="4" fillId="5" borderId="3" xfId="0" applyNumberFormat="1" applyFont="1" applyFill="1" applyBorder="1" applyAlignment="1">
      <x:alignment horizontal="center" vertical="center" wrapText="1"/>
    </x:xf>
    <x:xf numFmtId="0" fontId="4" fillId="7" borderId="2" xfId="0" applyNumberFormat="1" applyFont="1" applyFill="1" applyBorder="1" applyAlignment="1">
      <x:alignment horizontal="center" vertical="center" wrapText="1"/>
    </x:xf>
    <x:xf numFmtId="0" fontId="4" fillId="7" borderId="3" xfId="0" applyNumberFormat="1" applyFont="1" applyFill="1" applyBorder="1" applyAlignment="1">
      <x:alignment horizontal="center" vertical="center" wrapText="1"/>
    </x:xf>
    <x:xf numFmtId="211" fontId="4" fillId="7" borderId="2" xfId="0" applyNumberFormat="1" applyFont="1" applyFill="1" applyBorder="1" applyAlignment="1">
      <x:alignment horizontal="center" vertical="center" wrapText="1"/>
    </x:xf>
    <x:xf numFmtId="211" fontId="4" fillId="7" borderId="3" xfId="0" applyNumberFormat="1" applyFont="1" applyFill="1" applyBorder="1" applyAlignment="1">
      <x:alignment horizontal="center" vertical="center" wrapText="1"/>
    </x:xf>
    <x:xf numFmtId="203" fontId="3" fillId="7" borderId="0" xfId="0" applyNumberFormat="1" applyFont="1" applyFill="1" applyBorder="1" applyAlignment="1">
      <x:alignment wrapText="1"/>
    </x:xf>
    <x:xf numFmtId="203" fontId="3" fillId="7" borderId="1" xfId="0" applyNumberFormat="1" applyFont="1" applyFill="1" applyBorder="1" applyAlignment="1">
      <x:alignment wrapText="1"/>
    </x:xf>
    <x:xf numFmtId="202" fontId="3" fillId="7" borderId="0" xfId="0" applyNumberFormat="1" applyFont="1" applyFill="1" applyBorder="1" applyAlignment="1">
      <x:alignment wrapText="1"/>
    </x:xf>
    <x:xf numFmtId="202" fontId="3" fillId="7" borderId="1" xfId="0" applyNumberFormat="1" applyFont="1" applyFill="1" applyBorder="1" applyAlignment="1">
      <x:alignment wrapText="1"/>
    </x:xf>
    <x:xf numFmtId="212" fontId="3" fillId="7" borderId="0" xfId="0" applyNumberFormat="1" applyFont="1" applyFill="1" applyBorder="1" applyAlignment="1">
      <x:alignment wrapText="1"/>
    </x:xf>
    <x:xf numFmtId="212" fontId="3" fillId="7" borderId="1" xfId="0" applyNumberFormat="1" applyFont="1" applyFill="1" applyBorder="1" applyAlignment="1">
      <x:alignment wrapText="1"/>
    </x:xf>
    <x:xf numFmtId="211" fontId="8" fillId="7" borderId="0" xfId="0" applyNumberFormat="1" applyFont="1" applyFill="1" applyBorder="1"/>
    <x:xf numFmtId="211" fontId="8" fillId="7" borderId="1" xfId="0" applyNumberFormat="1" applyFont="1" applyFill="1" applyBorder="1"/>
    <x:xf numFmtId="207" fontId="8" fillId="7" borderId="0" xfId="0" applyNumberFormat="1" applyFont="1" applyFill="1" applyBorder="1"/>
    <x:xf numFmtId="207" fontId="8" fillId="7" borderId="1" xfId="0" applyNumberFormat="1" applyFont="1" applyFill="1" applyBorder="1"/>
    <x:xf numFmtId="0" fontId="9" fillId="5" borderId="2" xfId="0" applyNumberFormat="1" applyFont="1" applyFill="1" applyBorder="1" applyAlignment="1">
      <x:alignment horizontal="center" vertical="center" wrapText="1"/>
    </x:xf>
    <x:xf numFmtId="0" fontId="9" fillId="5" borderId="3" xfId="0" applyNumberFormat="1" applyFont="1" applyFill="1" applyBorder="1" applyAlignment="1">
      <x:alignment horizontal="center" vertical="center" wrapText="1"/>
    </x:xf>
    <x:xf numFmtId="203" fontId="8" fillId="7" borderId="0" xfId="0" applyNumberFormat="1" applyFont="1" applyFill="1" applyBorder="1" applyAlignment="1">
      <x:alignment wrapText="1"/>
    </x:xf>
    <x:xf numFmtId="203" fontId="8" fillId="7" borderId="1" xfId="0" applyNumberFormat="1" applyFont="1" applyFill="1" applyBorder="1" applyAlignment="1">
      <x:alignment wrapText="1"/>
    </x:xf>
    <x:xf numFmtId="202" fontId="8" fillId="7" borderId="0" xfId="0" applyNumberFormat="1" applyFont="1" applyFill="1" applyBorder="1" applyAlignment="1">
      <x:alignment wrapText="1"/>
    </x:xf>
    <x:xf numFmtId="202" fontId="8" fillId="7" borderId="1" xfId="0" applyNumberFormat="1" applyFont="1" applyFill="1" applyBorder="1" applyAlignment="1">
      <x:alignment wrapText="1"/>
    </x:xf>
    <x:xf numFmtId="206" fontId="5" fillId="4" borderId="0" xfId="0" applyNumberFormat="1" applyFont="1" applyFill="1" applyBorder="1" applyAlignment="1">
      <x:alignment horizontal="left" vertical="center" wrapText="1"/>
    </x:xf>
    <x:xf numFmtId="206" fontId="5" fillId="4" borderId="1" xfId="0" applyNumberFormat="1" applyFont="1" applyFill="1" applyBorder="1" applyAlignment="1">
      <x:alignment horizontal="left" vertical="center" wrapText="1"/>
    </x:xf>
    <x:xf numFmtId="206" fontId="9" fillId="5" borderId="2" xfId="0" applyNumberFormat="1" applyFont="1" applyFill="1" applyBorder="1" applyAlignment="1">
      <x:alignment horizontal="center" vertical="center" wrapText="1"/>
    </x:xf>
    <x:xf numFmtId="206" fontId="6" fillId="5" borderId="2" xfId="0" applyNumberFormat="1" applyFont="1" applyFill="1" applyBorder="1" applyAlignment="1">
      <x:alignment horizontal="center" vertical="center" wrapText="1"/>
    </x:xf>
    <x:xf numFmtId="206" fontId="9" fillId="5" borderId="3" xfId="0" applyNumberFormat="1" applyFont="1" applyFill="1" applyBorder="1" applyAlignment="1">
      <x:alignment horizontal="center" vertical="center" wrapText="1"/>
    </x:xf>
    <x:xf numFmtId="206" fontId="6" fillId="5" borderId="3" xfId="0" applyNumberFormat="1" applyFont="1" applyFill="1" applyBorder="1" applyAlignment="1">
      <x:alignment horizontal="center" vertical="center" wrapText="1"/>
    </x:xf>
    <x:xf numFmtId="203" fontId="7" fillId="7" borderId="0" xfId="0" applyNumberFormat="1" applyFont="1" applyFill="1" applyBorder="1" applyAlignment="1">
      <x:alignment wrapText="1"/>
    </x:xf>
    <x:xf numFmtId="202" fontId="7" fillId="7" borderId="0" xfId="0" applyNumberFormat="1" applyFont="1" applyFill="1" applyBorder="1" applyAlignment="1">
      <x:alignment wrapText="1"/>
    </x:xf>
    <x:xf numFmtId="206" fontId="6" fillId="4" borderId="0" xfId="0" applyNumberFormat="1" applyFont="1" applyFill="1" applyBorder="1" applyAlignment="1">
      <x:alignment horizontal="left" vertical="center" wrapText="1"/>
    </x:xf>
    <x:xf numFmtId="203" fontId="7" fillId="7" borderId="1" xfId="0" applyNumberFormat="1" applyFont="1" applyFill="1" applyBorder="1" applyAlignment="1">
      <x:alignment wrapText="1"/>
    </x:xf>
    <x:xf numFmtId="202" fontId="7" fillId="7" borderId="1" xfId="0" applyNumberFormat="1" applyFont="1" applyFill="1" applyBorder="1" applyAlignment="1">
      <x:alignment wrapText="1"/>
    </x:xf>
    <x:xf numFmtId="206" fontId="6" fillId="4" borderId="1" xfId="0" applyNumberFormat="1" applyFont="1" applyFill="1" applyBorder="1" applyAlignment="1">
      <x:alignment horizontal="left" vertical="center" wrapText="1"/>
    </x:xf>
    <x:xf numFmtId="206" fontId="9" fillId="4" borderId="0" xfId="0" applyNumberFormat="1" applyFont="1" applyFill="1" applyBorder="1" applyAlignment="1">
      <x:alignment horizontal="left" vertical="center" wrapText="1"/>
    </x:xf>
    <x:xf numFmtId="206" fontId="9" fillId="4" borderId="1" xfId="0" applyNumberFormat="1" applyFont="1" applyFill="1" applyBorder="1" applyAlignment="1">
      <x:alignment horizontal="left" vertical="center" wrapText="1"/>
    </x:xf>
    <x:xf numFmtId="207" fontId="8" fillId="4" borderId="0" xfId="0" applyNumberFormat="1" applyFont="1" applyFill="1" applyBorder="1" applyAlignment="1">
      <x:alignment wrapText="1"/>
    </x:xf>
    <x:xf numFmtId="207" fontId="7" fillId="4" borderId="0" xfId="0" applyNumberFormat="1" applyFont="1" applyFill="1" applyBorder="1" applyAlignment="1">
      <x:alignment wrapText="1"/>
    </x:xf>
    <x:xf numFmtId="207" fontId="5" fillId="4" borderId="0" xfId="0" applyNumberFormat="1" applyFont="1" applyFill="1" applyBorder="1" applyAlignment="1">
      <x:alignment wrapText="1"/>
    </x:xf>
    <x:xf numFmtId="207" fontId="5" fillId="4" borderId="0" xfId="0" applyNumberFormat="1" applyFont="1" applyFill="1" applyBorder="1" applyAlignment="1">
      <x:alignment horizontal="left" wrapText="1"/>
    </x:xf>
    <x:xf numFmtId="207" fontId="5" fillId="4" borderId="0" xfId="0" applyNumberFormat="1" applyFont="1" applyFill="1" applyBorder="1" applyAlignment="1">
      <x:alignment horizontal="left" vertical="center" wrapText="1"/>
    </x:xf>
    <x:xf numFmtId="207" fontId="8" fillId="4" borderId="1" xfId="0" applyNumberFormat="1" applyFont="1" applyFill="1" applyBorder="1" applyAlignment="1">
      <x:alignment wrapText="1"/>
    </x:xf>
    <x:xf numFmtId="207" fontId="7" fillId="4" borderId="1" xfId="0" applyNumberFormat="1" applyFont="1" applyFill="1" applyBorder="1" applyAlignment="1">
      <x:alignment wrapText="1"/>
    </x:xf>
    <x:xf numFmtId="207" fontId="5" fillId="4" borderId="1" xfId="0" applyNumberFormat="1" applyFont="1" applyFill="1" applyBorder="1" applyAlignment="1">
      <x:alignment wrapText="1"/>
    </x:xf>
    <x:xf numFmtId="207" fontId="5" fillId="4" borderId="1" xfId="0" applyNumberFormat="1" applyFont="1" applyFill="1" applyBorder="1" applyAlignment="1">
      <x:alignment horizontal="left" wrapText="1"/>
    </x:xf>
    <x:xf numFmtId="207" fontId="5" fillId="4" borderId="1" xfId="0" applyNumberFormat="1" applyFont="1" applyFill="1" applyBorder="1" applyAlignment="1">
      <x:alignment horizontal="left" vertical="center" wrapText="1"/>
    </x:xf>
    <x:xf numFmtId="200" fontId="3" fillId="7" borderId="0" xfId="0" applyNumberFormat="1" applyFont="1" applyFill="1" applyBorder="1"/>
    <x:xf numFmtId="200" fontId="3" fillId="7" borderId="1" xfId="0" applyNumberFormat="1" applyFont="1" applyFill="1" applyBorder="1"/>
    <x:xf numFmtId="213" fontId="3" fillId="7" borderId="0" xfId="0" applyNumberFormat="1" applyFont="1" applyFill="1" applyBorder="1"/>
    <x:xf numFmtId="213" fontId="3" fillId="7" borderId="1" xfId="0" applyNumberFormat="1" applyFont="1" applyFill="1" applyBorder="1"/>
    <x:xf numFmtId="213" fontId="7" fillId="0" borderId="0" xfId="0" applyNumberFormat="1" applyFont="1" applyFill="1" applyBorder="1"/>
    <x:xf numFmtId="213" fontId="7" fillId="0" borderId="1" xfId="0" applyNumberFormat="1" applyFont="1" applyFill="1" applyBorder="1"/>
    <x:xf numFmtId="214" fontId="8" fillId="0" borderId="0" xfId="0" applyNumberFormat="1" applyFont="1" applyFill="1" applyBorder="1"/>
    <x:xf numFmtId="214" fontId="8" fillId="0" borderId="1" xfId="0" applyNumberFormat="1" applyFont="1" applyFill="1" applyBorder="1"/>
    <x:xf numFmtId="215" fontId="8" fillId="0" borderId="0" xfId="0" applyNumberFormat="1" applyFont="1" applyFill="1" applyBorder="1"/>
    <x:xf numFmtId="215" fontId="8" fillId="0" borderId="1" xfId="0" applyNumberFormat="1" applyFont="1" applyFill="1" applyBorder="1"/>
    <x:xf numFmtId="200" fontId="3" fillId="7" borderId="0" xfId="0" applyNumberFormat="1" applyFont="1" applyFill="1" applyBorder="1" applyAlignment="1">
      <x:alignment wrapText="1"/>
    </x:xf>
    <x:xf numFmtId="213" fontId="3" fillId="7" borderId="0" xfId="0" applyNumberFormat="1" applyFont="1" applyFill="1" applyBorder="1" applyAlignment="1">
      <x:alignment wrapText="1"/>
    </x:xf>
    <x:xf numFmtId="213" fontId="7" fillId="0" borderId="0" xfId="0" applyNumberFormat="1" applyFont="1" applyFill="1" applyBorder="1" applyAlignment="1">
      <x:alignment wrapText="1"/>
    </x:xf>
    <x:xf numFmtId="214" fontId="8" fillId="0" borderId="0" xfId="0" applyNumberFormat="1" applyFont="1" applyFill="1" applyBorder="1" applyAlignment="1">
      <x:alignment wrapText="1"/>
    </x:xf>
    <x:xf numFmtId="215" fontId="8" fillId="0" borderId="0" xfId="0" applyNumberFormat="1" applyFont="1" applyFill="1" applyBorder="1" applyAlignment="1">
      <x:alignment wrapText="1"/>
    </x:xf>
    <x:xf numFmtId="200" fontId="3" fillId="7" borderId="1" xfId="0" applyNumberFormat="1" applyFont="1" applyFill="1" applyBorder="1" applyAlignment="1">
      <x:alignment wrapText="1"/>
    </x:xf>
    <x:xf numFmtId="213" fontId="3" fillId="7" borderId="1" xfId="0" applyNumberFormat="1" applyFont="1" applyFill="1" applyBorder="1" applyAlignment="1">
      <x:alignment wrapText="1"/>
    </x:xf>
    <x:xf numFmtId="213" fontId="7" fillId="0" borderId="1" xfId="0" applyNumberFormat="1" applyFont="1" applyFill="1" applyBorder="1" applyAlignment="1">
      <x:alignment wrapText="1"/>
    </x:xf>
    <x:xf numFmtId="214" fontId="8" fillId="0" borderId="1" xfId="0" applyNumberFormat="1" applyFont="1" applyFill="1" applyBorder="1" applyAlignment="1">
      <x:alignment wrapText="1"/>
    </x:xf>
    <x:xf numFmtId="215" fontId="8" fillId="0" borderId="1" xfId="0" applyNumberFormat="1" applyFont="1" applyFill="1" applyBorder="1" applyAlignment="1">
      <x:alignment wrapText="1"/>
    </x:xf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horizontal="left"/>
    </x:xf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horizontal="left"/>
    </x:xf>
    <x:xf numFmtId="214" fontId="3" fillId="7" borderId="0" xfId="0" applyNumberFormat="1" applyFont="1" applyFill="1" applyBorder="1"/>
    <x:xf numFmtId="214" fontId="3" fillId="7" borderId="1" xfId="0" applyNumberFormat="1" applyFont="1" applyFill="1" applyBorder="1"/>
    <x:xf numFmtId="205" fontId="8" fillId="0" borderId="0" xfId="0" applyNumberFormat="1" applyFont="1" applyFill="1" applyBorder="1"/>
    <x:xf numFmtId="205" fontId="8" fillId="0" borderId="1" xfId="0" applyNumberFormat="1" applyFont="1" applyFill="1" applyBorder="1"/>
    <x:xf numFmtId="205" fontId="8" fillId="6" borderId="0" xfId="0" applyNumberFormat="1" applyFont="1" applyFill="1" applyBorder="1"/>
    <x:xf numFmtId="205" fontId="8" fillId="6" borderId="1" xfId="0" applyNumberFormat="1" applyFont="1" applyFill="1" applyBorder="1"/>
    <x:xf numFmtId="215" fontId="0" fillId="0" borderId="0" xfId="0" applyNumberFormat="1" applyFont="1" applyFill="1" applyBorder="1"/>
    <x:xf numFmtId="215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14" fontId="0" fillId="0" borderId="0" xfId="0" applyNumberFormat="1" applyFont="1" applyFill="1" applyBorder="1"/>
    <x:xf numFmtId="214" fontId="0" fillId="0" borderId="1" xfId="0" applyNumberFormat="1" applyFont="1" applyFill="1" applyBorder="1"/>
    <x:xf numFmtId="213" fontId="0" fillId="0" borderId="0" xfId="0" applyNumberFormat="1" applyFont="1" applyFill="1" applyBorder="1"/>
    <x:xf numFmtId="213" fontId="0" fillId="0" borderId="1" xfId="0" applyNumberFormat="1" applyFont="1" applyFill="1" applyBorder="1"/>
    <x:xf numFmtId="214" fontId="0" fillId="0" borderId="0" xfId="0" applyNumberFormat="1" applyFont="1" applyFill="1" applyBorder="1" applyAlignment="1">
      <x:alignment wrapText="1"/>
    </x:xf>
    <x:xf numFmtId="213" fontId="0" fillId="0" borderId="0" xfId="0" applyNumberFormat="1" applyFont="1" applyFill="1" applyBorder="1" applyAlignment="1">
      <x:alignment wrapText="1"/>
    </x:xf>
    <x:xf numFmtId="215" fontId="0" fillId="0" borderId="0" xfId="0" applyNumberFormat="1" applyFont="1" applyFill="1" applyBorder="1" applyAlignment="1">
      <x:alignment wrapText="1"/>
    </x:xf>
    <x:xf numFmtId="214" fontId="0" fillId="0" borderId="1" xfId="0" applyNumberFormat="1" applyFont="1" applyFill="1" applyBorder="1" applyAlignment="1">
      <x:alignment wrapText="1"/>
    </x:xf>
    <x:xf numFmtId="213" fontId="0" fillId="0" borderId="1" xfId="0" applyNumberFormat="1" applyFont="1" applyFill="1" applyBorder="1" applyAlignment="1">
      <x:alignment wrapText="1"/>
    </x:xf>
    <x:xf numFmtId="215" fontId="0" fillId="0" borderId="1" xfId="0" applyNumberFormat="1" applyFont="1" applyFill="1" applyBorder="1" applyAlignment="1">
      <x:alignment wrapText="1"/>
    </x:xf>
    <x:xf numFmtId="200" fontId="8" fillId="0" borderId="0" xfId="0" applyNumberFormat="1" applyFont="1" applyFill="1" applyBorder="1"/>
    <x:xf numFmtId="200" fontId="8" fillId="0" borderId="1" xfId="0" applyNumberFormat="1" applyFont="1" applyFill="1" applyBorder="1"/>
    <x:xf numFmtId="0" fontId="5" fillId="8" borderId="0" xfId="0" applyNumberFormat="1" applyFont="1" applyFill="1" applyBorder="1" applyAlignment="1">
      <x:alignment horizontal="left" vertical="center" wrapText="1"/>
    </x:xf>
    <x:xf numFmtId="205" fontId="9" fillId="8" borderId="0" xfId="0" applyNumberFormat="1" applyFont="1" applyFill="1" applyBorder="1" applyAlignment="1">
      <x:alignment horizontal="left" vertical="center" wrapText="1"/>
    </x:xf>
    <x:xf numFmtId="205" fontId="6" fillId="8" borderId="0" xfId="0" applyNumberFormat="1" applyFont="1" applyFill="1" applyBorder="1" applyAlignment="1">
      <x:alignment horizontal="left" vertical="center" wrapText="1"/>
    </x:xf>
    <x:xf numFmtId="0" fontId="10" fillId="8" borderId="0" xfId="0" applyNumberFormat="1" applyFont="1" applyFill="1" applyBorder="1" applyAlignment="1">
      <x:alignment horizontal="left" vertical="center" wrapText="1"/>
    </x:xf>
    <x:xf numFmtId="205" fontId="10" fillId="8" borderId="0" xfId="0" applyNumberFormat="1" applyFont="1" applyFill="1" applyBorder="1" applyAlignment="1">
      <x:alignment horizontal="left" vertical="center" wrapText="1"/>
    </x:xf>
    <x:xf numFmtId="0" fontId="5" fillId="8" borderId="1" xfId="0" applyNumberFormat="1" applyFont="1" applyFill="1" applyBorder="1" applyAlignment="1">
      <x:alignment horizontal="left" vertical="center" wrapText="1"/>
    </x:xf>
    <x:xf numFmtId="205" fontId="9" fillId="8" borderId="1" xfId="0" applyNumberFormat="1" applyFont="1" applyFill="1" applyBorder="1" applyAlignment="1">
      <x:alignment horizontal="left" vertical="center" wrapText="1"/>
    </x:xf>
    <x:xf numFmtId="205" fontId="6" fillId="8" borderId="1" xfId="0" applyNumberFormat="1" applyFont="1" applyFill="1" applyBorder="1" applyAlignment="1">
      <x:alignment horizontal="left" vertical="center" wrapText="1"/>
    </x:xf>
    <x:xf numFmtId="0" fontId="10" fillId="8" borderId="1" xfId="0" applyNumberFormat="1" applyFont="1" applyFill="1" applyBorder="1" applyAlignment="1">
      <x:alignment horizontal="left" vertical="center" wrapText="1"/>
    </x:xf>
    <x:xf numFmtId="205" fontId="10" fillId="8" borderId="1" xfId="0" applyNumberFormat="1" applyFont="1" applyFill="1" applyBorder="1" applyAlignment="1">
      <x:alignment horizontal="left" vertical="center" wrapText="1"/>
    </x:xf>
    <x:xf numFmtId="0" fontId="6" fillId="8" borderId="2" xfId="0" applyNumberFormat="1" applyFont="1" applyFill="1" applyBorder="1" applyAlignment="1">
      <x:alignment horizontal="center" vertical="center" wrapText="1"/>
    </x:xf>
    <x:xf numFmtId="207" fontId="9" fillId="8" borderId="2" xfId="0" applyNumberFormat="1" applyFont="1" applyFill="1" applyBorder="1" applyAlignment="1">
      <x:alignment horizontal="center" vertical="center" wrapText="1"/>
    </x:xf>
    <x:xf numFmtId="207" fontId="6" fillId="8" borderId="2" xfId="0" applyNumberFormat="1" applyFont="1" applyFill="1" applyBorder="1" applyAlignment="1">
      <x:alignment horizontal="center" vertical="center" wrapText="1"/>
    </x:xf>
    <x:xf numFmtId="207" fontId="7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10" fillId="8" borderId="2" xfId="0" applyNumberFormat="1" applyFont="1" applyFill="1" applyBorder="1" applyAlignment="1">
      <x:alignment horizontal="center" vertical="center" wrapText="1"/>
    </x:xf>
    <x:xf numFmtId="207" fontId="10" fillId="8" borderId="2" xfId="0" applyNumberFormat="1" applyFont="1" applyFill="1" applyBorder="1" applyAlignment="1">
      <x:alignment horizontal="center" vertical="center" wrapText="1"/>
    </x:xf>
    <x:xf numFmtId="207" fontId="10" fillId="8" borderId="0" xfId="0" applyNumberFormat="1" applyFont="1" applyFill="1" applyBorder="1" applyAlignment="1">
      <x:alignment wrapText="1"/>
    </x:xf>
    <x:xf numFmtId="0" fontId="10" fillId="8" borderId="0" xfId="0" applyNumberFormat="1" applyFont="1" applyFill="1" applyBorder="1" applyAlignment="1">
      <x:alignment wrapText="1"/>
    </x:xf>
    <x:xf numFmtId="207" fontId="10" fillId="8" borderId="0" xfId="0" applyNumberFormat="1" applyFont="1" applyFill="1" applyBorder="1" applyAlignment="1">
      <x:alignment vertical="center" wrapText="1"/>
    </x:xf>
    <x:xf numFmtId="0" fontId="10" fillId="8" borderId="0" xfId="0" applyNumberFormat="1" applyFont="1" applyFill="1" applyBorder="1" applyAlignment="1">
      <x:alignment vertical="center" wrapText="1"/>
    </x:xf>
    <x:xf numFmtId="0" fontId="6" fillId="8" borderId="3" xfId="0" applyNumberFormat="1" applyFont="1" applyFill="1" applyBorder="1" applyAlignment="1">
      <x:alignment horizontal="center" vertical="center" wrapText="1"/>
    </x:xf>
    <x:xf numFmtId="207" fontId="9" fillId="8" borderId="3" xfId="0" applyNumberFormat="1" applyFont="1" applyFill="1" applyBorder="1" applyAlignment="1">
      <x:alignment horizontal="center" vertical="center" wrapText="1"/>
    </x:xf>
    <x:xf numFmtId="207" fontId="6" fillId="8" borderId="3" xfId="0" applyNumberFormat="1" applyFont="1" applyFill="1" applyBorder="1" applyAlignment="1">
      <x:alignment horizontal="center" vertical="center" wrapText="1"/>
    </x:xf>
    <x:xf numFmtId="207" fontId="7" fillId="8" borderId="1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10" fillId="8" borderId="3" xfId="0" applyNumberFormat="1" applyFont="1" applyFill="1" applyBorder="1" applyAlignment="1">
      <x:alignment horizontal="center" vertical="center" wrapText="1"/>
    </x:xf>
    <x:xf numFmtId="207" fontId="10" fillId="8" borderId="3" xfId="0" applyNumberFormat="1" applyFont="1" applyFill="1" applyBorder="1" applyAlignment="1">
      <x:alignment horizontal="center" vertical="center" wrapText="1"/>
    </x:xf>
    <x:xf numFmtId="207" fontId="10" fillId="8" borderId="1" xfId="0" applyNumberFormat="1" applyFont="1" applyFill="1" applyBorder="1" applyAlignment="1">
      <x:alignment wrapText="1"/>
    </x:xf>
    <x:xf numFmtId="0" fontId="10" fillId="8" borderId="1" xfId="0" applyNumberFormat="1" applyFont="1" applyFill="1" applyBorder="1" applyAlignment="1">
      <x:alignment wrapText="1"/>
    </x:xf>
    <x:xf numFmtId="207" fontId="10" fillId="8" borderId="1" xfId="0" applyNumberFormat="1" applyFont="1" applyFill="1" applyBorder="1" applyAlignment="1">
      <x:alignment vertical="center" wrapText="1"/>
    </x:xf>
    <x:xf numFmtId="0" fontId="10" fillId="8" borderId="1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horizontal="left" vertical="center"/>
    </x:xf>
    <x:xf numFmtId="211" fontId="4" fillId="8" borderId="0" xfId="0" applyNumberFormat="1" applyFont="1" applyFill="1" applyBorder="1" applyAlignment="1">
      <x:alignment horizontal="left" vertical="center"/>
    </x:xf>
    <x:xf numFmtId="0" fontId="10" fillId="8" borderId="0" xfId="0" applyNumberFormat="1" applyFont="1" applyFill="1" applyBorder="1" applyAlignment="1">
      <x:alignment horizontal="left" vertical="center"/>
    </x:xf>
    <x:xf numFmtId="211" fontId="10" fillId="8" borderId="0" xfId="0" applyNumberFormat="1" applyFont="1" applyFill="1" applyBorder="1" applyAlignment="1">
      <x:alignment horizontal="left" vertical="center"/>
    </x:xf>
    <x:xf numFmtId="211" fontId="10" fillId="8" borderId="0" xfId="0" applyNumberFormat="1" applyFont="1" applyFill="1" applyBorder="1" applyAlignment="1">
      <x:alignment horizontal="left" vertical="center" wrapText="1"/>
    </x:xf>
    <x:xf numFmtId="0" fontId="5" fillId="8" borderId="1" xfId="0" applyNumberFormat="1" applyFont="1" applyFill="1" applyBorder="1" applyAlignment="1">
      <x:alignment horizontal="left" vertical="center"/>
    </x:xf>
    <x:xf numFmtId="211" fontId="4" fillId="8" borderId="1" xfId="0" applyNumberFormat="1" applyFont="1" applyFill="1" applyBorder="1" applyAlignment="1">
      <x:alignment horizontal="left" vertical="center"/>
    </x:xf>
    <x:xf numFmtId="0" fontId="10" fillId="8" borderId="1" xfId="0" applyNumberFormat="1" applyFont="1" applyFill="1" applyBorder="1" applyAlignment="1">
      <x:alignment horizontal="left" vertical="center"/>
    </x:xf>
    <x:xf numFmtId="211" fontId="10" fillId="8" borderId="1" xfId="0" applyNumberFormat="1" applyFont="1" applyFill="1" applyBorder="1" applyAlignment="1">
      <x:alignment horizontal="left" vertical="center"/>
    </x:xf>
    <x:xf numFmtId="211" fontId="10" fillId="8" borderId="1" xfId="0" applyNumberFormat="1" applyFont="1" applyFill="1" applyBorder="1" applyAlignment="1">
      <x:alignment horizontal="left" vertical="center" wrapText="1"/>
    </x:xf>
    <x:xf numFmtId="211" fontId="4" fillId="8" borderId="2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211" fontId="10" fillId="8" borderId="2" xfId="0" applyNumberFormat="1" applyFont="1" applyFill="1" applyBorder="1" applyAlignment="1">
      <x:alignment horizontal="center" vertical="center" wrapText="1"/>
    </x:xf>
    <x:xf numFmtId="0" fontId="10" fillId="8" borderId="0" xfId="0" applyNumberFormat="1" applyFont="1" applyFill="1" applyBorder="1"/>
    <x:xf numFmtId="211" fontId="4" fillId="8" borderId="3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211" fontId="10" fillId="8" borderId="3" xfId="0" applyNumberFormat="1" applyFont="1" applyFill="1" applyBorder="1" applyAlignment="1">
      <x:alignment horizontal="center" vertical="center" wrapText="1"/>
    </x:xf>
    <x:xf numFmtId="0" fontId="10" fillId="8" borderId="1" xfId="0" applyNumberFormat="1" applyFont="1" applyFill="1" applyBorder="1"/>
    <x:xf numFmtId="206" fontId="9" fillId="8" borderId="0" xfId="0" applyNumberFormat="1" applyFont="1" applyFill="1" applyBorder="1" applyAlignment="1">
      <x:alignment horizontal="left" vertical="center" wrapText="1"/>
    </x:xf>
    <x:xf numFmtId="206" fontId="6" fillId="8" borderId="0" xfId="0" applyNumberFormat="1" applyFont="1" applyFill="1" applyBorder="1" applyAlignment="1">
      <x:alignment horizontal="left" vertical="center" wrapText="1"/>
    </x:xf>
    <x:xf numFmtId="206" fontId="10" fillId="8" borderId="0" xfId="0" applyNumberFormat="1" applyFont="1" applyFill="1" applyBorder="1" applyAlignment="1">
      <x:alignment horizontal="left" vertical="center" wrapText="1"/>
    </x:xf>
    <x:xf numFmtId="206" fontId="9" fillId="8" borderId="1" xfId="0" applyNumberFormat="1" applyFont="1" applyFill="1" applyBorder="1" applyAlignment="1">
      <x:alignment horizontal="left" vertical="center" wrapText="1"/>
    </x:xf>
    <x:xf numFmtId="206" fontId="6" fillId="8" borderId="1" xfId="0" applyNumberFormat="1" applyFont="1" applyFill="1" applyBorder="1" applyAlignment="1">
      <x:alignment horizontal="left" vertical="center" wrapText="1"/>
    </x:xf>
    <x:xf numFmtId="206" fontId="10" fillId="8" borderId="1" xfId="0" applyNumberFormat="1" applyFont="1" applyFill="1" applyBorder="1" applyAlignment="1">
      <x:alignment horizontal="left" vertical="center" wrapText="1"/>
    </x:xf>
    <x:xf numFmtId="206" fontId="9" fillId="8" borderId="2" xfId="0" applyNumberFormat="1" applyFont="1" applyFill="1" applyBorder="1" applyAlignment="1">
      <x:alignment horizontal="center" vertical="center" wrapText="1"/>
    </x:xf>
    <x:xf numFmtId="206" fontId="6" fillId="8" borderId="2" xfId="0" applyNumberFormat="1" applyFont="1" applyFill="1" applyBorder="1" applyAlignment="1">
      <x:alignment horizontal="center" vertical="center" wrapText="1"/>
    </x:xf>
    <x:xf numFmtId="206" fontId="10" fillId="8" borderId="2" xfId="0" applyNumberFormat="1" applyFont="1" applyFill="1" applyBorder="1" applyAlignment="1">
      <x:alignment horizontal="center" vertical="center" wrapText="1"/>
    </x:xf>
    <x:xf numFmtId="206" fontId="9" fillId="8" borderId="3" xfId="0" applyNumberFormat="1" applyFont="1" applyFill="1" applyBorder="1" applyAlignment="1">
      <x:alignment horizontal="center" vertical="center" wrapText="1"/>
    </x:xf>
    <x:xf numFmtId="206" fontId="6" fillId="8" borderId="3" xfId="0" applyNumberFormat="1" applyFont="1" applyFill="1" applyBorder="1" applyAlignment="1">
      <x:alignment horizontal="center" vertical="center" wrapText="1"/>
    </x:xf>
    <x:xf numFmtId="206" fontId="10" fillId="8" borderId="3" xfId="0" applyNumberFormat="1" applyFont="1" applyFill="1" applyBorder="1" applyAlignment="1">
      <x:alignment horizontal="center" vertical="center" wrapText="1"/>
    </x:xf>
    <x:xf numFmtId="205" fontId="11" fillId="8" borderId="0" xfId="0" applyNumberFormat="1" applyFont="1" applyFill="1" applyBorder="1" applyAlignment="1">
      <x:alignment horizontal="left" vertical="center" wrapText="1"/>
    </x:xf>
    <x:xf numFmtId="205" fontId="11" fillId="8" borderId="1" xfId="0" applyNumberFormat="1" applyFont="1" applyFill="1" applyBorder="1" applyAlignment="1">
      <x:alignment horizontal="left" vertical="center" wrapText="1"/>
    </x:xf>
    <x:xf numFmtId="207" fontId="11" fillId="8" borderId="2" xfId="0" applyNumberFormat="1" applyFont="1" applyFill="1" applyBorder="1" applyAlignment="1">
      <x:alignment horizontal="center" vertical="center" wrapText="1"/>
    </x:xf>
    <x:xf numFmtId="207" fontId="11" fillId="8" borderId="3" xfId="0" applyNumberFormat="1" applyFont="1" applyFill="1" applyBorder="1" applyAlignment="1">
      <x:alignment horizontal="center" vertical="center" wrapText="1"/>
    </x:xf>
    <x:xf numFmtId="211" fontId="10" fillId="7" borderId="0" xfId="0" applyNumberFormat="1" applyFont="1" applyFill="1" applyBorder="1" applyAlignment="1">
      <x:alignment horizontal="left" vertical="center" wrapText="1"/>
    </x:xf>
    <x:xf numFmtId="211" fontId="10" fillId="7" borderId="1" xfId="0" applyNumberFormat="1" applyFont="1" applyFill="1" applyBorder="1" applyAlignment="1">
      <x:alignment horizontal="left" vertical="center" wrapText="1"/>
    </x:xf>
    <x:xf numFmtId="211" fontId="12" fillId="7" borderId="0" xfId="0" applyNumberFormat="1" applyFont="1" applyFill="1" applyBorder="1" applyAlignment="1">
      <x:alignment horizontal="left" vertical="center" wrapText="1"/>
    </x:xf>
    <x:xf numFmtId="211" fontId="12" fillId="7" borderId="1" xfId="0" applyNumberFormat="1" applyFont="1" applyFill="1" applyBorder="1" applyAlignment="1">
      <x:alignment horizontal="left" vertical="center" wrapText="1"/>
    </x:xf>
    <x:xf numFmtId="211" fontId="10" fillId="7" borderId="2" xfId="0" applyNumberFormat="1" applyFont="1" applyFill="1" applyBorder="1" applyAlignment="1">
      <x:alignment horizontal="center" vertical="center" wrapText="1"/>
    </x:xf>
    <x:xf numFmtId="211" fontId="10" fillId="7" borderId="3" xfId="0" applyNumberFormat="1" applyFont="1" applyFill="1" applyBorder="1" applyAlignment="1">
      <x:alignment horizontal="center" vertical="center" wrapText="1"/>
    </x:xf>
    <x:xf numFmtId="211" fontId="12" fillId="7" borderId="2" xfId="0" applyNumberFormat="1" applyFont="1" applyFill="1" applyBorder="1" applyAlignment="1">
      <x:alignment horizontal="center" vertical="center" wrapText="1"/>
    </x:xf>
    <x:xf numFmtId="211" fontId="12" fillId="7" borderId="3" xfId="0" applyNumberFormat="1" applyFont="1" applyFill="1" applyBorder="1" applyAlignment="1">
      <x:alignment horizontal="center" vertical="center" wrapText="1"/>
    </x:xf>
    <x:xf numFmtId="206" fontId="11" fillId="8" borderId="2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c766cb2954e6a" /><Relationship Type="http://schemas.openxmlformats.org/officeDocument/2006/relationships/theme" Target="/xl/theme/theme1.xml" Id="Rc3d4e140e19e44b5" /><Relationship Type="http://schemas.openxmlformats.org/officeDocument/2006/relationships/sharedStrings" Target="/xl/sharedStrings.xml" Id="R199aba0a41454ec8" /><Relationship Type="http://schemas.openxmlformats.org/officeDocument/2006/relationships/worksheet" Target="/xl/worksheets/sheet1.xml" Id="R7aae658b46ba4bb5" /><Relationship Type="http://schemas.openxmlformats.org/officeDocument/2006/relationships/worksheet" Target="/xl/worksheets/sheet2.xml" Id="Rf3aa0e745c324b0b" /><Relationship Type="http://schemas.openxmlformats.org/officeDocument/2006/relationships/worksheet" Target="/xl/worksheets/sheet3.xml" Id="R0708db69d0da4529" /><Relationship Type="http://schemas.openxmlformats.org/officeDocument/2006/relationships/worksheet" Target="/xl/worksheets/sheet4.xml" Id="R3b850d8031fd42d2" /><Relationship Type="http://schemas.openxmlformats.org/officeDocument/2006/relationships/worksheet" Target="/xl/worksheets/sheet5.xml" Id="R1e2ccb97137341a8" /><Relationship Type="http://schemas.openxmlformats.org/officeDocument/2006/relationships/worksheet" Target="/xl/worksheets/sheet6.xml" Id="R258152cf7f4443d3" /><Relationship Type="http://schemas.openxmlformats.org/officeDocument/2006/relationships/worksheet" Target="/xl/worksheets/sheet7.xml" Id="Rc0cffec614b846d9" /><Relationship Type="http://schemas.openxmlformats.org/officeDocument/2006/relationships/worksheet" Target="/xl/worksheets/sheet8.xml" Id="R87f255dc2b2e418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d1d9879f5a84950" /><Relationship Type="http://schemas.openxmlformats.org/officeDocument/2006/relationships/chart" Target="/xl/drawings/charts/chart2.xml" Id="R0c3a9329ea6c4df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Fair Value Path vs Current Price</a:t>
            </a:r>
          </a:p>
        </c:rich>
      </c:tx>
    </c:title>
    <c:plotArea>
      <c:lineChart>
        <c:grouping val="standard"/>
        <c:ser>
          <c:idx val="0"/>
          <c:order val="0"/>
          <c:tx>
            <c:v>Bear</c:v>
          </c:tx>
          <c:marker>
            <c:symbol val="none"/>
          </c:marker>
          <c:cat>
            <c:strRef>
              <c:f>'07_Dashboard_Audit'!$J$4:$J$8</c:f>
              <c:strCache>
                <c:ptCount val="0"/>
              </c:strCache>
            </c:strRef>
          </c:cat>
          <c:val>
            <c:numRef>
              <c:f>'07_Dashboard_Audit'!$K$4:$K$8</c:f>
              <c:numCache>
                <c:formatCode>$0.00</c:formatCode>
                <c:ptCount val="0"/>
              </c:numCache>
            </c:numRef>
          </c:val>
        </c:ser>
        <c:ser>
          <c:idx val="1"/>
          <c:order val="1"/>
          <c:tx>
            <c:v>Base</c:v>
          </c:tx>
          <c:marker>
            <c:symbol val="none"/>
          </c:marker>
          <c:cat>
            <c:strRef>
              <c:f>'07_Dashboard_Audit'!$J$4:$J$8</c:f>
              <c:strCache>
                <c:ptCount val="0"/>
              </c:strCache>
            </c:strRef>
          </c:cat>
          <c:val>
            <c:numRef>
              <c:f>'07_Dashboard_Audit'!$L$4:$L$8</c:f>
              <c:numCache>
                <c:formatCode>$0.00</c:formatCode>
                <c:ptCount val="0"/>
              </c:numCache>
            </c:numRef>
          </c:val>
        </c:ser>
        <c:ser>
          <c:idx val="2"/>
          <c:order val="2"/>
          <c:tx>
            <c:v>Bull</c:v>
          </c:tx>
          <c:marker>
            <c:symbol val="none"/>
          </c:marker>
          <c:cat>
            <c:strRef>
              <c:f>'07_Dashboard_Audit'!$J$4:$J$8</c:f>
              <c:strCache>
                <c:ptCount val="0"/>
              </c:strCache>
            </c:strRef>
          </c:cat>
          <c:val>
            <c:numRef>
              <c:f>'07_Dashboard_Audit'!$M$4:$M$8</c:f>
              <c:numCache>
                <c:formatCode>$0.00</c:formatCode>
                <c:ptCount val="0"/>
              </c:numCache>
            </c:numRef>
          </c:val>
        </c:ser>
        <c:ser>
          <c:idx val="3"/>
          <c:order val="3"/>
          <c:tx>
            <c:v>Current price</c:v>
          </c:tx>
          <c:marker>
            <c:symbol val="none"/>
          </c:marker>
          <c:cat>
            <c:strRef>
              <c:f>'07_Dashboard_Audit'!$J$4:$J$8</c:f>
              <c:strCache>
                <c:ptCount val="0"/>
              </c:strCache>
            </c:strRef>
          </c:cat>
          <c:val>
            <c:numRef>
              <c:f>'07_Dashboard_Audit'!$N$4:$N$8</c:f>
              <c:numCache>
                <c:formatCode>$0.00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Base Adjusted Owner FCF / Share</a:t>
            </a:r>
          </a:p>
        </c:rich>
      </c:tx>
    </c:title>
    <c:plotArea>
      <c:lineChart>
        <c:grouping val="standard"/>
        <c:ser>
          <c:idx val="0"/>
          <c:order val="0"/>
          <c:tx>
            <c:v>Base FCF/share</c:v>
          </c:tx>
          <c:marker>
            <c:symbol val="none"/>
          </c:marker>
          <c:cat>
            <c:strRef>
              <c:f>'07_Dashboard_Audit'!$J$13:$J$23</c:f>
              <c:strCache>
                <c:ptCount val="0"/>
              </c:strCache>
            </c:strRef>
          </c:cat>
          <c:val>
            <c:numRef>
              <c:f>'07_Dashboard_Audit'!$K$13:$K$23</c:f>
              <c:numCache>
                <c:formatCode>$0.00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9</xdr:row>
      <xdr:rowOff>0</xdr:rowOff>
    </xdr:from>
    <xdr:to>
      <xdr:col>16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d1d9879f5a84950"/>
        </a:graphicData>
      </a:graphic>
    </xdr:graphicFrame>
    <xdr:clientData/>
  </xdr:twoCellAnchor>
  <xdr:twoCellAnchor>
    <xdr:from>
      <xdr:col>7</xdr:col>
      <xdr:colOff>0</xdr:colOff>
      <xdr:row>25</xdr:row>
      <xdr:rowOff>0</xdr:rowOff>
    </xdr:from>
    <xdr:to>
      <xdr:col>16</xdr:col>
      <xdr:colOff>0</xdr:colOff>
      <xdr:row>41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c3a9329ea6c4df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ourceLogTable" displayName="SourceLogTable" ref="A3:K48" headerRowCount="1" totalsRowCount="0" totalsRowShown="0">
  <x:tableColumns count="11">
    <x:tableColumn id="1" name="source_id"/>
    <x:tableColumn id="2" name="source_type"/>
    <x:tableColumn id="3" name="title"/>
    <x:tableColumn id="4" name="publisher"/>
    <x:tableColumn id="5" name="report_date"/>
    <x:tableColumn id="6" name="period_covered"/>
    <x:tableColumn id="7" name="url"/>
    <x:tableColumn id="8" name="access_date"/>
    <x:tableColumn id="9" name="primary_or_secondary"/>
    <x:tableColumn id="10" name="reliability"/>
    <x:tableColumn id="11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videnceTable" displayName="EvidenceTable" ref="A16:N74" headerRowCount="1" totalsRowCount="0" totalsRowShown="0">
  <x:tableColumns count="14">
    <x:tableColumn id="1" name="evidence_id"/>
    <x:tableColumn id="2" name="category"/>
    <x:tableColumn id="3" name="dimension"/>
    <x:tableColumn id="4" name="event_date"/>
    <x:tableColumn id="5" name="entity"/>
    <x:tableColumn id="6" name="fact_or_event"/>
    <x:tableColumn id="7" name="quant_value"/>
    <x:tableColumn id="8" name="unit"/>
    <x:tableColumn id="9" name="interpretation"/>
    <x:tableColumn id="10" name="sign"/>
    <x:tableColumn id="11" name="score_0_5"/>
    <x:tableColumn id="12" name="source_id"/>
    <x:tableColumn id="13" name="confidence"/>
    <x:tableColumn id="14" name="needs_followu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af68f45d7d643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2.xml" Id="R67cfb79446cd41f9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bea15d76311f47b5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2" hidden="0" customWidth="1"/>
    <x:col min="3" max="3" width="22" hidden="0" customWidth="1"/>
    <x:col min="4" max="4" width="20" hidden="0" customWidth="1"/>
    <x:col min="5" max="5" width="20" hidden="0" customWidth="1"/>
    <x:col min="6" max="6" width="20" hidden="0" customWidth="1"/>
    <x:col min="7" max="7" width="22" hidden="0" customWidth="1"/>
    <x:col min="8" max="8" width="22" hidden="0" customWidth="1"/>
  </x:cols>
  <x:sheetData>
    <x:row r="1" ht="28" customHeight="1">
      <x:c r="A1" s="5" t="str">
        <x:v>Hilton Worldwide Holdings (HLT) — Hotel Investment Model &amp; Audit Pack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>
      <x:c r="A2" s="64"/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</x:row>
    <x:row r="3">
      <x:c r="A3" s="65" t="str">
        <x:v>Company</x:v>
      </x:c>
      <x:c r="B3" s="66" t="str">
        <x:v>Hilton Worldwide Holdings Inc.</x:v>
      </x:c>
      <x:c r="C3" s="67" t="str">
        <x:v>Ticker</x:v>
      </x:c>
      <x:c r="D3" s="66" t="str">
        <x:v>HLT</x:v>
      </x:c>
      <x:c r="E3" s="67" t="str">
        <x:v>Currency</x:v>
      </x:c>
      <x:c r="F3" s="66" t="str">
        <x:v>USD</x:v>
      </x:c>
      <x:c r="G3" s="67" t="str">
        <x:v>Execution price date</x:v>
      </x:c>
      <x:c r="H3" s="66" t="str">
        <x:v>2026-08-07</x:v>
      </x:c>
      <x:c r="I3" s="64"/>
      <x:c r="J3" s="64"/>
      <x:c r="K3" s="64"/>
      <x:c r="L3" s="64"/>
    </x:row>
    <x:row r="4">
      <x:c r="A4" s="65" t="str">
        <x:v>Execution price</x:v>
      </x:c>
      <x:c r="B4" s="68" t="n">
        <x:v>317.6</x:v>
      </x:c>
      <x:c r="C4" s="67" t="str">
        <x:v>Market cap ($mm)</x:v>
      </x:c>
      <x:c r="D4" s="69" t="n">
        <x:v>71480.615416</x:v>
      </x:c>
      <x:c r="E4" s="70" t="str">
        <x:v>Net debt ($mm)</x:v>
      </x:c>
      <x:c r="F4" s="69" t="n">
        <x:v>12435</x:v>
      </x:c>
      <x:c r="G4" s="70" t="str">
        <x:v>EV ($mm)</x:v>
      </x:c>
      <x:c r="H4" s="69" t="n">
        <x:v>83915.615416</x:v>
      </x:c>
      <x:c r="I4" s="64"/>
      <x:c r="J4" s="64"/>
      <x:c r="K4" s="64"/>
      <x:c r="L4" s="64"/>
    </x:row>
    <x:row r="5">
      <x:c r="A5" s="65" t="str">
        <x:v>Business model</x:v>
      </x:c>
      <x:c r="B5" s="66" t="str">
        <x:v>A — Highly asset-light global hotel brand platform</x:v>
      </x:c>
      <x:c r="C5" s="67" t="str">
        <x:v>Moat</x:v>
      </x:c>
      <x:c r="D5" s="66" t="str">
        <x:v>Wide (4.33/5)</x:v>
      </x:c>
      <x:c r="E5" s="67" t="str">
        <x:v>Management</x:v>
      </x:c>
      <x:c r="F5" s="66" t="str">
        <x:v>Credible / Strong (4.19/5)</x:v>
      </x:c>
      <x:c r="G5" s="67" t="str">
        <x:v>Financial risk</x:v>
      </x:c>
      <x:c r="H5" s="66" t="str">
        <x:v>Medium</x:v>
      </x:c>
      <x:c r="I5" s="64"/>
      <x:c r="J5" s="64"/>
      <x:c r="K5" s="64"/>
      <x:c r="L5" s="64"/>
    </x:row>
    <x:row r="6">
      <x:c r="A6" s="65" t="str">
        <x:v>Valuation conclusion</x:v>
      </x:c>
      <x:c r="B6" s="66" t="str">
        <x:v>Excellent company; current equity price materially rich under 11% required return</x:v>
      </x:c>
      <x:c r="C6" s="67" t="str">
        <x:v>Base 2030 fair value</x:v>
      </x:c>
      <x:c r="D6" s="68" t="n">
        <x:v>348.2890317</x:v>
      </x:c>
      <x:c r="E6" s="67" t="str">
        <x:v>Base 2030 IRR</x:v>
      </x:c>
      <x:c r="F6" s="71" t="n">
        <x:v>0.0233657124</x:v>
      </x:c>
      <x:c r="G6" s="72" t="str">
        <x:v>Base 2035 IRR</x:v>
      </x:c>
      <x:c r="H6" s="71" t="n">
        <x:v>0.00011388024</x:v>
      </x:c>
      <x:c r="I6" s="64"/>
      <x:c r="J6" s="64"/>
      <x:c r="K6" s="64"/>
      <x:c r="L6" s="64"/>
    </x:row>
    <x:row r="7">
      <x:c r="A7" s="65" t="str">
        <x:v>Base DCF (11% WACC / 1% g)</x:v>
      </x:c>
      <x:c r="B7" s="68" t="n">
        <x:v>91.43567741</x:v>
      </x:c>
      <x:c r="C7" s="73" t="str">
        <x:v>2026 Base market fair</x:v>
      </x:c>
      <x:c r="D7" s="68" t="n">
        <x:v>268.5</x:v>
      </x:c>
      <x:c r="E7" s="67" t="str">
        <x:v>2026 current premium vs Base</x:v>
      </x:c>
      <x:c r="F7" s="71" t="n">
        <x:v>0.182867784</x:v>
      </x:c>
      <x:c r="G7" s="72" t="str">
        <x:v>Terminal value / EV</x:v>
      </x:c>
      <x:c r="H7" s="71" t="n">
        <x:v>0.407609424</x:v>
      </x:c>
      <x:c r="I7" s="64"/>
      <x:c r="J7" s="64"/>
      <x:c r="K7" s="64"/>
      <x:c r="L7" s="64"/>
    </x:row>
    <x:row r="8">
      <x:c r="A8" s="64"/>
      <x:c r="B8" s="64"/>
      <x:c r="C8" s="64"/>
      <x:c r="D8" s="64"/>
      <x:c r="E8" s="64"/>
      <x:c r="F8" s="64"/>
      <x:c r="G8" s="64"/>
      <x:c r="H8" s="64"/>
      <x:c r="I8" s="64"/>
      <x:c r="J8" s="64"/>
      <x:c r="K8" s="64"/>
      <x:c r="L8" s="64"/>
    </x:row>
    <x:row r="9" ht="20" customHeight="1">
      <x:c r="A9" s="47" t="str">
        <x:v>Model conventions &amp; scope</x:v>
      </x:c>
      <x:c r="B9" s="47"/>
      <x:c r="C9" s="47"/>
      <x:c r="D9" s="47"/>
      <x:c r="E9" s="47"/>
      <x:c r="F9" s="47"/>
      <x:c r="G9" s="47"/>
      <x:c r="H9" s="47"/>
      <x:c r="I9" s="47"/>
      <x:c r="J9" s="47"/>
      <x:c r="K9" s="47"/>
      <x:c r="L9" s="47"/>
    </x:row>
    <x:row r="10">
      <x:c r="A10" s="57" t="str">
        <x:v>Item</x:v>
      </x:c>
      <x:c r="B10" s="57" t="str">
        <x:v>Convention / Rule</x:v>
      </x:c>
      <x:c r="C10" s="64"/>
      <x:c r="D10" s="64"/>
      <x:c r="E10" s="64"/>
      <x:c r="F10" s="64"/>
      <x:c r="G10" s="64"/>
      <x:c r="H10" s="64"/>
      <x:c r="I10" s="64"/>
      <x:c r="J10" s="64"/>
      <x:c r="K10" s="64"/>
      <x:c r="L10" s="64"/>
    </x:row>
    <x:row r="11">
      <x:c r="A11" s="74" t="str">
        <x:v>Source of Truth</x:v>
      </x:c>
      <x:c r="B11" s="74" t="str">
        <x:v>Historical facts = 02_core_dataset.csv; qualitative evidence = 03_evidence_register.csv; model outputs = 04_model_output.csv; sources = 01_source_log.csv.</x:v>
      </x:c>
      <x:c r="C11" s="64"/>
      <x:c r="D11" s="64"/>
      <x:c r="E11" s="64"/>
      <x:c r="F11" s="64"/>
      <x:c r="G11" s="64"/>
      <x:c r="H11" s="64"/>
      <x:c r="I11" s="64"/>
      <x:c r="J11" s="64"/>
      <x:c r="K11" s="64"/>
      <x:c r="L11" s="64"/>
    </x:row>
    <x:row r="12">
      <x:c r="A12" s="74" t="str">
        <x:v>Reimbursement</x:v>
      </x:c>
      <x:c r="B12" s="74" t="str">
        <x:v>Excluded from core economic revenue and margin comparisons; Hilton describes reimbursements as owner program cost recoveries not operated for profit.</x:v>
      </x:c>
      <x:c r="C12" s="64"/>
      <x:c r="D12" s="64"/>
      <x:c r="E12" s="64"/>
      <x:c r="F12" s="64"/>
      <x:c r="G12" s="64"/>
      <x:c r="H12" s="64"/>
      <x:c r="I12" s="64"/>
      <x:c r="J12" s="64"/>
      <x:c r="K12" s="64"/>
      <x:c r="L12" s="64"/>
    </x:row>
    <x:row r="13">
      <x:c r="A13" s="74" t="str">
        <x:v>Owner FCF</x:v>
      </x:c>
      <x:c r="B13" s="74" t="str">
        <x:v>CFO - property capex - capitalized software. Contract acquisition cash costs are already within CFO and must not be deducted twice.</x:v>
      </x:c>
      <x:c r="C13" s="64"/>
      <x:c r="D13" s="64"/>
      <x:c r="E13" s="64"/>
      <x:c r="F13" s="64"/>
      <x:c r="G13" s="64"/>
      <x:c r="H13" s="64"/>
      <x:c r="I13" s="64"/>
      <x:c r="J13" s="64"/>
      <x:c r="K13" s="64"/>
      <x:c r="L13" s="64"/>
    </x:row>
    <x:row r="14">
      <x:c r="A14" s="74" t="str">
        <x:v>ROIC</x:v>
      </x:c>
      <x:c r="B14" s="74" t="str">
        <x:v>Book ROIC is not used as the primary quality test because large buybacks have driven book equity negative; incremental capital efficiency and owner-funded development are emphasized.</x:v>
      </x:c>
      <x:c r="C14" s="64"/>
      <x:c r="D14" s="64"/>
      <x:c r="E14" s="64"/>
      <x:c r="F14" s="64"/>
      <x:c r="G14" s="64"/>
      <x:c r="H14" s="64"/>
      <x:c r="I14" s="64"/>
      <x:c r="J14" s="64"/>
      <x:c r="K14" s="64"/>
      <x:c r="L14" s="64"/>
    </x:row>
    <x:row r="15">
      <x:c r="A15" s="74" t="str">
        <x:v>WACC / terminal growth</x:v>
      </x:c>
      <x:c r="B15" s="74" t="str">
        <x:v>Base WACC 11%; sensitivity 10% / 11% / 12%. 2031-2035 growth Bear/Base/Bull = 0% / 1% / 2%.</x:v>
      </x:c>
      <x:c r="C15" s="64"/>
      <x:c r="D15" s="64"/>
      <x:c r="E15" s="64"/>
      <x:c r="F15" s="64"/>
      <x:c r="G15" s="64"/>
      <x:c r="H15" s="64"/>
      <x:c r="I15" s="64"/>
      <x:c r="J15" s="64"/>
      <x:c r="K15" s="64"/>
      <x:c r="L15" s="64"/>
    </x:row>
    <x:row r="16">
      <x:c r="A16" s="74" t="str">
        <x:v>Buybacks</x:v>
      </x:c>
      <x:c r="B16" s="74" t="str">
        <x:v>Explicit share-count model. Buyback benefit is not added again to TSR/IRR.</x:v>
      </x:c>
      <x:c r="C16" s="64"/>
      <x:c r="D16" s="64"/>
      <x:c r="E16" s="64"/>
      <x:c r="F16" s="64"/>
      <x:c r="G16" s="64"/>
      <x:c r="H16" s="64"/>
      <x:c r="I16" s="64"/>
      <x:c r="J16" s="64"/>
      <x:c r="K16" s="64"/>
      <x:c r="L16" s="64"/>
    </x:row>
    <x:row r="17">
      <x:c r="A17" s="74" t="str">
        <x:v>2031-2035</x:v>
      </x:c>
      <x:c r="B17" s="74" t="str">
        <x:v>Shares and net debt are frozen at 2030 in the long-tail forecast to avoid perpetual leverage-assisted buybacks.</x:v>
      </x:c>
      <x:c r="C17" s="64"/>
      <x:c r="D17" s="64"/>
      <x:c r="E17" s="64"/>
      <x:c r="F17" s="64"/>
      <x:c r="G17" s="64"/>
      <x:c r="H17" s="64"/>
      <x:c r="I17" s="64"/>
      <x:c r="J17" s="64"/>
      <x:c r="K17" s="64"/>
      <x:c r="L17" s="64"/>
    </x:row>
    <x:row r="18">
      <x:c r="A18" s="74" t="str">
        <x:v>Color convention</x:v>
      </x:c>
      <x:c r="B18" s="74" t="str">
        <x:v>Blue font = hardcoded input; black = same-sheet formula; green = cross-sheet formula/link; yellow fill = key assumption / future update point.</x:v>
      </x:c>
      <x:c r="C18" s="64"/>
      <x:c r="D18" s="64"/>
      <x:c r="E18" s="64"/>
      <x:c r="F18" s="64"/>
      <x:c r="G18" s="64"/>
      <x:c r="H18" s="64"/>
      <x:c r="I18" s="64"/>
      <x:c r="J18" s="64"/>
      <x:c r="K18" s="64"/>
      <x:c r="L18" s="64"/>
    </x:row>
    <x:row r="19">
      <x:c r="A19" s="64"/>
      <x:c r="B19" s="64"/>
      <x:c r="C19" s="64"/>
      <x:c r="D19" s="64"/>
      <x:c r="E19" s="64"/>
      <x:c r="F19" s="64"/>
      <x:c r="G19" s="64"/>
      <x:c r="H19" s="64"/>
      <x:c r="I19" s="64"/>
      <x:c r="J19" s="64"/>
      <x:c r="K19" s="64"/>
      <x:c r="L19" s="64"/>
    </x:row>
    <x:row r="20" ht="20" customHeight="1">
      <x:c r="A20" s="47" t="str">
        <x:v>Gate record</x:v>
      </x:c>
      <x:c r="B20" s="47"/>
      <x:c r="C20" s="47"/>
      <x:c r="D20" s="47"/>
      <x:c r="E20" s="47"/>
      <x:c r="F20" s="47"/>
      <x:c r="G20" s="47"/>
      <x:c r="H20" s="47"/>
      <x:c r="I20" s="47"/>
      <x:c r="J20" s="47"/>
      <x:c r="K20" s="47"/>
      <x:c r="L20" s="47"/>
    </x:row>
    <x:row r="21">
      <x:c r="A21" s="57" t="str">
        <x:v>Gate</x:v>
      </x:c>
      <x:c r="B21" s="57" t="str">
        <x:v>Status</x:v>
      </x:c>
      <x:c r="C21" s="57" t="str">
        <x:v>Scope frozen / key output</x:v>
      </x:c>
      <x:c r="D21" s="64"/>
      <x:c r="E21" s="64"/>
      <x:c r="F21" s="64"/>
      <x:c r="G21" s="64"/>
      <x:c r="H21" s="64"/>
      <x:c r="I21" s="64"/>
      <x:c r="J21" s="64"/>
      <x:c r="K21" s="64"/>
      <x:c r="L21" s="64"/>
    </x:row>
    <x:row r="22">
      <x:c r="A22" s="74" t="str">
        <x:v>G0</x:v>
      </x:c>
      <x:c r="B22" s="74" t="str">
        <x:v>PASS</x:v>
      </x:c>
      <x:c r="C22" s="74" t="str">
        <x:v>Asset-light model confirmed; core peers MAR / IHG / WH; public data coverage &gt;80%.</x:v>
      </x:c>
      <x:c r="D22" s="64"/>
      <x:c r="E22" s="64"/>
      <x:c r="F22" s="64"/>
      <x:c r="G22" s="64"/>
      <x:c r="H22" s="64"/>
      <x:c r="I22" s="64"/>
      <x:c r="J22" s="64"/>
      <x:c r="K22" s="64"/>
      <x:c r="L22" s="64"/>
    </x:row>
    <x:row r="23">
      <x:c r="A23" s="74" t="str">
        <x:v>G1</x:v>
      </x:c>
      <x:c r="B23" s="74" t="str">
        <x:v>PASS</x:v>
      </x:c>
      <x:c r="C23" s="74" t="str">
        <x:v>45 sources; 759 core rows; no broken source IDs; key historical normalization completed.</x:v>
      </x:c>
      <x:c r="D23" s="64"/>
      <x:c r="E23" s="64"/>
      <x:c r="F23" s="64"/>
      <x:c r="G23" s="64"/>
      <x:c r="H23" s="64"/>
      <x:c r="I23" s="64"/>
      <x:c r="J23" s="64"/>
      <x:c r="K23" s="64"/>
      <x:c r="L23" s="64"/>
    </x:row>
    <x:row r="24">
      <x:c r="A24" s="74" t="str">
        <x:v>G2</x:v>
      </x:c>
      <x:c r="B24" s="74" t="str">
        <x:v>PASS</x:v>
      </x:c>
      <x:c r="C24" s="74" t="str">
        <x:v>Wide moat; owner-side development flywheel is strongest advantage; management 4.19/5; Top Variables frozen.</x:v>
      </x:c>
      <x:c r="D24" s="64"/>
      <x:c r="E24" s="64"/>
      <x:c r="F24" s="64"/>
      <x:c r="G24" s="64"/>
      <x:c r="H24" s="64"/>
      <x:c r="I24" s="64"/>
      <x:c r="J24" s="64"/>
      <x:c r="K24" s="64"/>
      <x:c r="L24" s="64"/>
    </x:row>
    <x:row r="25">
      <x:c r="A25" s="74" t="str">
        <x:v>G3</x:v>
      </x:c>
      <x:c r="B25" s="74" t="str">
        <x:v>PASS</x:v>
      </x:c>
      <x:c r="C25" s="74" t="str">
        <x:v>2026H1 bridge; Bear/Base/Bull through 2030; 0/1/2% tail; explicit buyback/leverage model and stress tests.</x:v>
      </x:c>
      <x:c r="D25" s="64"/>
      <x:c r="E25" s="64"/>
      <x:c r="F25" s="64"/>
      <x:c r="G25" s="64"/>
      <x:c r="H25" s="64"/>
      <x:c r="I25" s="64"/>
      <x:c r="J25" s="64"/>
      <x:c r="K25" s="64"/>
      <x:c r="L25" s="64"/>
    </x:row>
    <x:row r="26">
      <x:c r="A26" s="74" t="str">
        <x:v>G4</x:v>
      </x:c>
      <x:c r="B26" s="74" t="str">
        <x:v>PASS</x:v>
      </x:c>
      <x:c r="C26" s="74" t="str">
        <x:v>DCF + PE + EV/EBITDA + FCF multiple + IRR + implied expectations completed.</x:v>
      </x:c>
      <x:c r="D26" s="64"/>
      <x:c r="E26" s="64"/>
      <x:c r="F26" s="64"/>
      <x:c r="G26" s="64"/>
      <x:c r="H26" s="64"/>
      <x:c r="I26" s="64"/>
      <x:c r="J26" s="64"/>
      <x:c r="K26" s="64"/>
      <x:c r="L26" s="64"/>
    </x:row>
    <x:row r="27">
      <x:c r="A27" s="74" t="str">
        <x:v>P5</x:v>
      </x:c>
      <x:c r="B27" s="74" t="str">
        <x:v>FINAL</x:v>
      </x:c>
      <x:c r="C27" s="74" t="str">
        <x:v>Workbook + Markdown report generated from the four CSVs without expanding research scope.</x:v>
      </x:c>
      <x:c r="D27" s="64"/>
      <x:c r="E27" s="64"/>
      <x:c r="F27" s="64"/>
      <x:c r="G27" s="64"/>
      <x:c r="H27" s="64"/>
      <x:c r="I27" s="64"/>
      <x:c r="J27" s="64"/>
      <x:c r="K27" s="64"/>
      <x:c r="L27" s="64"/>
    </x:row>
    <x:row r="28">
      <x:c r="A28" s="64"/>
      <x:c r="B28" s="64"/>
      <x:c r="C28" s="64"/>
      <x:c r="D28" s="64"/>
      <x:c r="E28" s="64"/>
      <x:c r="F28" s="64"/>
      <x:c r="G28" s="64"/>
      <x:c r="H28" s="64"/>
      <x:c r="I28" s="64"/>
      <x:c r="J28" s="64"/>
      <x:c r="K28" s="64"/>
      <x:c r="L28" s="64"/>
    </x:row>
    <x:row r="29" ht="20" customHeight="1">
      <x:c r="A29" s="47" t="str">
        <x:v>Files in final audit pack</x:v>
      </x:c>
      <x:c r="B29" s="47"/>
      <x:c r="C29" s="47"/>
      <x:c r="D29" s="47"/>
      <x:c r="E29" s="47"/>
      <x:c r="F29" s="47"/>
      <x:c r="G29" s="47"/>
      <x:c r="H29" s="47"/>
      <x:c r="I29" s="47"/>
      <x:c r="J29" s="47"/>
      <x:c r="K29" s="47"/>
      <x:c r="L29" s="47"/>
    </x:row>
    <x:row r="30">
      <x:c r="A30" s="57" t="str">
        <x:v>File</x:v>
      </x:c>
      <x:c r="B30" s="57" t="str">
        <x:v>Purpose</x:v>
      </x:c>
      <x:c r="C30" s="64"/>
      <x:c r="D30" s="64"/>
      <x:c r="E30" s="64"/>
      <x:c r="F30" s="64"/>
      <x:c r="G30" s="64"/>
      <x:c r="H30" s="64"/>
      <x:c r="I30" s="64"/>
      <x:c r="J30" s="64"/>
      <x:c r="K30" s="64"/>
      <x:c r="L30" s="64"/>
    </x:row>
    <x:row r="31">
      <x:c r="A31" s="74" t="str">
        <x:v>01_source_log.csv</x:v>
      </x:c>
      <x:c r="B31" s="74" t="str">
        <x:v>All source metadata and URLs.</x:v>
      </x:c>
      <x:c r="C31" s="64"/>
      <x:c r="D31" s="64"/>
      <x:c r="E31" s="64"/>
      <x:c r="F31" s="64"/>
      <x:c r="G31" s="64"/>
      <x:c r="H31" s="64"/>
      <x:c r="I31" s="64"/>
      <x:c r="J31" s="64"/>
      <x:c r="K31" s="64"/>
      <x:c r="L31" s="64"/>
    </x:row>
    <x:row r="32">
      <x:c r="A32" s="74" t="str">
        <x:v>02_core_dataset.csv</x:v>
      </x:c>
      <x:c r="B32" s="74" t="str">
        <x:v>Target + peer historical facts and derived historical metrics.</x:v>
      </x:c>
      <x:c r="C32" s="64"/>
      <x:c r="D32" s="64"/>
      <x:c r="E32" s="64"/>
      <x:c r="F32" s="64"/>
      <x:c r="G32" s="64"/>
      <x:c r="H32" s="64"/>
      <x:c r="I32" s="64"/>
      <x:c r="J32" s="64"/>
      <x:c r="K32" s="64"/>
      <x:c r="L32" s="64"/>
    </x:row>
    <x:row r="33">
      <x:c r="A33" s="74" t="str">
        <x:v>03_evidence_register.csv</x:v>
      </x:c>
      <x:c r="B33" s="74" t="str">
        <x:v>Competition, moat, management, distress and capital-allocation evidence.</x:v>
      </x:c>
      <x:c r="C33" s="64"/>
      <x:c r="D33" s="64"/>
      <x:c r="E33" s="64"/>
      <x:c r="F33" s="64"/>
      <x:c r="G33" s="64"/>
      <x:c r="H33" s="64"/>
      <x:c r="I33" s="64"/>
      <x:c r="J33" s="64"/>
      <x:c r="K33" s="64"/>
      <x:c r="L33" s="64"/>
    </x:row>
    <x:row r="34">
      <x:c r="A34" s="74" t="str">
        <x:v>04_model_output.csv</x:v>
      </x:c>
      <x:c r="B34" s="74" t="str">
        <x:v>Assumptions, forecasts, stress tests, valuation and implied expectations.</x:v>
      </x:c>
      <x:c r="C34" s="64"/>
      <x:c r="D34" s="64"/>
      <x:c r="E34" s="64"/>
      <x:c r="F34" s="64"/>
      <x:c r="G34" s="64"/>
      <x:c r="H34" s="64"/>
      <x:c r="I34" s="64"/>
      <x:c r="J34" s="64"/>
      <x:c r="K34" s="64"/>
      <x:c r="L34" s="64"/>
    </x:row>
    <x:row r="35">
      <x:c r="A35" s="74" t="str">
        <x:v>Hilton_Hotel_Investment_Model.xlsx</x:v>
      </x:c>
      <x:c r="B35" s="74" t="str">
        <x:v>Display/model layer with formulas, scenario outputs, valuation and dashboard.</x:v>
      </x:c>
      <x:c r="C35" s="64"/>
      <x:c r="D35" s="64"/>
      <x:c r="E35" s="64"/>
      <x:c r="F35" s="64"/>
      <x:c r="G35" s="64"/>
      <x:c r="H35" s="64"/>
      <x:c r="I35" s="64"/>
      <x:c r="J35" s="64"/>
      <x:c r="K35" s="64"/>
      <x:c r="L35" s="64"/>
    </x:row>
    <x:row r="36">
      <x:c r="A36" s="74" t="str">
        <x:v>Hilton_Investment_Report.md</x:v>
      </x:c>
      <x:c r="B36" s="74" t="str">
        <x:v>Concise investment report.</x:v>
      </x:c>
      <x:c r="C36" s="64"/>
      <x:c r="D36" s="64"/>
      <x:c r="E36" s="64"/>
      <x:c r="F36" s="64"/>
      <x:c r="G36" s="64"/>
      <x:c r="H36" s="64"/>
      <x:c r="I36" s="64"/>
      <x:c r="J36" s="64"/>
      <x:c r="K36" s="64"/>
      <x:c r="L36" s="64"/>
    </x:row>
    <x:row r="37">
      <x:c r="A37" s="64"/>
      <x:c r="B37" s="64"/>
      <x:c r="C37" s="64"/>
      <x:c r="D37" s="64"/>
      <x:c r="E37" s="64"/>
      <x:c r="F37" s="64"/>
      <x:c r="G37" s="64"/>
      <x:c r="H37" s="64"/>
      <x:c r="I37" s="64"/>
      <x:c r="J37" s="64"/>
      <x:c r="K37" s="64"/>
      <x:c r="L37" s="64"/>
    </x:row>
    <x:row r="38">
      <x:c r="A38" s="64"/>
      <x:c r="B38" s="64"/>
      <x:c r="C38" s="64"/>
      <x:c r="D38" s="64"/>
      <x:c r="E38" s="64"/>
      <x:c r="F38" s="64"/>
      <x:c r="G38" s="64"/>
      <x:c r="H38" s="64"/>
      <x:c r="I38" s="64"/>
      <x:c r="J38" s="64"/>
      <x:c r="K38" s="64"/>
      <x:c r="L38" s="64"/>
    </x:row>
    <x:row r="39">
      <x:c r="A39" s="64"/>
      <x:c r="B39" s="64"/>
      <x:c r="C39" s="64"/>
      <x:c r="D39" s="64"/>
      <x:c r="E39" s="64"/>
      <x:c r="F39" s="64"/>
      <x:c r="G39" s="64"/>
      <x:c r="H39" s="64"/>
      <x:c r="I39" s="64"/>
      <x:c r="J39" s="64"/>
      <x:c r="K39" s="64"/>
      <x:c r="L39" s="64"/>
    </x:row>
    <x:row r="40">
      <x:c r="A40" s="64"/>
      <x:c r="B40" s="64"/>
      <x:c r="C40" s="64"/>
      <x:c r="D40" s="64"/>
      <x:c r="E40" s="64"/>
      <x:c r="F40" s="64"/>
      <x:c r="G40" s="64"/>
      <x:c r="H40" s="64"/>
      <x:c r="I40" s="64"/>
      <x:c r="J40" s="64"/>
      <x:c r="K40" s="64"/>
      <x:c r="L40" s="64"/>
    </x:row>
  </x:sheetData>
  <x:mergeCells>
    <x:mergeCell ref="A1:L1"/>
    <x:mergeCell ref="A9:L9"/>
    <x:mergeCell ref="A20:L20"/>
    <x:mergeCell ref="A29:L2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44" hidden="0" customWidth="1"/>
    <x:col min="4" max="4" width="28" hidden="0" customWidth="1"/>
    <x:col min="5" max="5" width="14" hidden="0" customWidth="1"/>
    <x:col min="6" max="6" width="18" hidden="0" customWidth="1"/>
    <x:col min="7" max="7" width="58" hidden="0" customWidth="1"/>
    <x:col min="8" max="8" width="14" hidden="0" customWidth="1"/>
    <x:col min="9" max="9" width="18" hidden="0" customWidth="1"/>
    <x:col min="10" max="10" width="12" hidden="0" customWidth="1"/>
    <x:col min="11" max="11" width="48" hidden="0" customWidth="1"/>
  </x:cols>
  <x:sheetData>
    <x:row r="1" ht="28" customHeight="1">
      <x:c r="A1" s="5" t="str">
        <x:v>01 — Source Log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3">
      <x:c r="A3" s="57" t="str">
        <x:v>source_id</x:v>
      </x:c>
      <x:c r="B3" s="57" t="str">
        <x:v>source_type</x:v>
      </x:c>
      <x:c r="C3" s="57" t="str">
        <x:v>title</x:v>
      </x:c>
      <x:c r="D3" s="57" t="str">
        <x:v>publisher</x:v>
      </x:c>
      <x:c r="E3" s="57" t="str">
        <x:v>report_date</x:v>
      </x:c>
      <x:c r="F3" s="57" t="str">
        <x:v>period_covered</x:v>
      </x:c>
      <x:c r="G3" s="57" t="str">
        <x:v>url</x:v>
      </x:c>
      <x:c r="H3" s="57" t="str">
        <x:v>access_date</x:v>
      </x:c>
      <x:c r="I3" s="57" t="str">
        <x:v>primary_or_secondary</x:v>
      </x:c>
      <x:c r="J3" s="57" t="str">
        <x:v>reliability</x:v>
      </x:c>
      <x:c r="K3" s="57" t="str">
        <x:v>notes</x:v>
      </x:c>
    </x:row>
    <x:row r="4">
      <x:c r="A4" s="10" t="str">
        <x:v>S001</x:v>
      </x:c>
      <x:c r="B4" s="10" t="str">
        <x:v>SEC filing</x:v>
      </x:c>
      <x:c r="C4" s="10" t="str">
        <x:v>Hilton Worldwide Holdings 2025 Form 10-K</x:v>
      </x:c>
      <x:c r="D4" s="10" t="str">
        <x:v>U.S. SEC / Hilton Worldwide Holdings</x:v>
      </x:c>
      <x:c r="E4" s="10" t="str">
        <x:v>2026-02-11</x:v>
      </x:c>
      <x:c r="F4" s="10" t="str">
        <x:v>FY2025</x:v>
      </x:c>
      <x:c r="G4" s="10" t="str">
        <x:v>https://www.sec.gov/Archives/edgar/data/1585689/000158568926000007/hlt-20251231.htm</x:v>
      </x:c>
      <x:c r="H4" s="10" t="str">
        <x:v>2026-08-09</x:v>
      </x:c>
      <x:c r="I4" s="10" t="str">
        <x:v>primary</x:v>
      </x:c>
      <x:c r="J4" s="10" t="str">
        <x:v>A</x:v>
      </x:c>
      <x:c r="K4" s="10" t="str">
        <x:v>Primary annual filing; business model, fee structure, historical financials, rooms, cash flow and debt.</x:v>
      </x:c>
    </x:row>
    <x:row r="5">
      <x:c r="A5" s="10" t="str">
        <x:v>S002</x:v>
      </x:c>
      <x:c r="B5" s="10" t="str">
        <x:v>SEC filing</x:v>
      </x:c>
      <x:c r="C5" s="10" t="str">
        <x:v>Hilton Worldwide Holdings Q2 2026 Form 10-Q</x:v>
      </x:c>
      <x:c r="D5" s="10" t="str">
        <x:v>U.S. SEC / Hilton Worldwide Holdings</x:v>
      </x:c>
      <x:c r="E5" s="10" t="str">
        <x:v>2026-07-28</x:v>
      </x:c>
      <x:c r="F5" s="10" t="str">
        <x:v>H1/Q2 2026</x:v>
      </x:c>
      <x:c r="G5" s="10" t="str">
        <x:v>https://www.sec.gov/Archives/edgar/data/1585689/000158568926000043/hlt-20260630.htm</x:v>
      </x:c>
      <x:c r="H5" s="10" t="str">
        <x:v>2026-08-09</x:v>
      </x:c>
      <x:c r="I5" s="10" t="str">
        <x:v>primary</x:v>
      </x:c>
      <x:c r="J5" s="10" t="str">
        <x:v>A</x:v>
      </x:c>
      <x:c r="K5" s="10" t="str">
        <x:v>Latest quarterly filing; system size, room mix, segments, pipeline, RevPAR, cash flow and liquidity.</x:v>
      </x:c>
    </x:row>
    <x:row r="6">
      <x:c r="A6" s="10" t="str">
        <x:v>S003</x:v>
      </x:c>
      <x:c r="B6" s="10" t="str">
        <x:v>Earnings release</x:v>
      </x:c>
      <x:c r="C6" s="10" t="str">
        <x:v>Hilton Reports Second Quarter 2026 Results</x:v>
      </x:c>
      <x:c r="D6" s="10" t="str">
        <x:v>Hilton</x:v>
      </x:c>
      <x:c r="E6" s="10" t="str">
        <x:v>2026-07-28</x:v>
      </x:c>
      <x:c r="F6" s="10" t="str">
        <x:v>Q2/H1 2026</x:v>
      </x:c>
      <x:c r="G6" s="10" t="str">
        <x:v>https://stories.hilton.com/releases/hilton-reports-2026-second-quarter-results</x:v>
      </x:c>
      <x:c r="H6" s="10" t="str">
        <x:v>2026-08-09</x:v>
      </x:c>
      <x:c r="I6" s="10" t="str">
        <x:v>primary</x:v>
      </x:c>
      <x:c r="J6" s="10" t="str">
        <x:v>A</x:v>
      </x:c>
      <x:c r="K6" s="10" t="str">
        <x:v>Official Hilton Q2 operating metrics, capital return and updated 2026 outlook.</x:v>
      </x:c>
    </x:row>
    <x:row r="7">
      <x:c r="A7" s="10" t="str">
        <x:v>S004</x:v>
      </x:c>
      <x:c r="B7" s="10" t="str">
        <x:v>Company website</x:v>
      </x:c>
      <x:c r="C7" s="10" t="str">
        <x:v>Hilton Brands / Corporate Overview</x:v>
      </x:c>
      <x:c r="D7" s="10" t="str">
        <x:v>Hilton</x:v>
      </x:c>
      <x:c r="E7" s="10" t="str">
        <x:v>2026-08-09</x:v>
      </x:c>
      <x:c r="F7" s="10" t="str">
        <x:v>Current</x:v>
      </x:c>
      <x:c r="G7" s="10" t="str">
        <x:v>https://www.hilton.com/en/corporate/</x:v>
      </x:c>
      <x:c r="H7" s="10" t="str">
        <x:v>2026-08-09</x:v>
      </x:c>
      <x:c r="I7" s="10" t="str">
        <x:v>primary</x:v>
      </x:c>
      <x:c r="J7" s="10" t="str">
        <x:v>A</x:v>
      </x:c>
      <x:c r="K7" s="10" t="str">
        <x:v>Current corporate and brand overview.</x:v>
      </x:c>
    </x:row>
    <x:row r="8">
      <x:c r="A8" s="10" t="str">
        <x:v>S005</x:v>
      </x:c>
      <x:c r="B8" s="10" t="str">
        <x:v>Peer earnings release</x:v>
      </x:c>
      <x:c r="C8" s="10" t="str">
        <x:v>Marriott International Reports Second Quarter 2026 Results</x:v>
      </x:c>
      <x:c r="D8" s="10" t="str">
        <x:v>Marriott International Investor Relations</x:v>
      </x:c>
      <x:c r="E8" s="10" t="str">
        <x:v>2026-08-04</x:v>
      </x:c>
      <x:c r="F8" s="10" t="str">
        <x:v>Q2 2026</x:v>
      </x:c>
      <x:c r="G8" s="10" t="str">
        <x:v>https://marriott.gcs-web.com/news-releases/news-release-details/marriott-international-reports-second-quarter-2026-results</x:v>
      </x:c>
      <x:c r="H8" s="10" t="str">
        <x:v>2026-08-09</x:v>
      </x:c>
      <x:c r="I8" s="10" t="str">
        <x:v>primary</x:v>
      </x:c>
      <x:c r="J8" s="10" t="str">
        <x:v>A</x:v>
      </x:c>
      <x:c r="K8" s="10" t="str">
        <x:v>Latest Marriott peer operating metrics and pipeline.</x:v>
      </x:c>
    </x:row>
    <x:row r="9">
      <x:c r="A9" s="10" t="str">
        <x:v>S006</x:v>
      </x:c>
      <x:c r="B9" s="10" t="str">
        <x:v>Peer annual report</x:v>
      </x:c>
      <x:c r="C9" s="10" t="str">
        <x:v>IHG Annual Report and Form 20-F 2025</x:v>
      </x:c>
      <x:c r="D9" s="10" t="str">
        <x:v>InterContinental Hotels Group PLC</x:v>
      </x:c>
      <x:c r="E9" s="10" t="str">
        <x:v>2026-02-17</x:v>
      </x:c>
      <x:c r="F9" s="10" t="str">
        <x:v>FY2025</x:v>
      </x:c>
      <x:c r="G9" s="10" t="str">
        <x:v>https://www.ihgplc.com/en/investors/annual-report</x:v>
      </x:c>
      <x:c r="H9" s="10" t="str">
        <x:v>2026-08-09</x:v>
      </x:c>
      <x:c r="I9" s="10" t="str">
        <x:v>primary</x:v>
      </x:c>
      <x:c r="J9" s="10" t="str">
        <x:v>A</x:v>
      </x:c>
      <x:c r="K9" s="10" t="str">
        <x:v>IHG system growth, fee economics, financials and capital returns.</x:v>
      </x:c>
    </x:row>
    <x:row r="10">
      <x:c r="A10" s="10" t="str">
        <x:v>S007</x:v>
      </x:c>
      <x:c r="B10" s="10" t="str">
        <x:v>Peer results hub</x:v>
      </x:c>
      <x:c r="C10" s="10" t="str">
        <x:v>Hyatt Quarterly Results</x:v>
      </x:c>
      <x:c r="D10" s="10" t="str">
        <x:v>Hyatt Hotels Corporation Investor Relations</x:v>
      </x:c>
      <x:c r="E10" s="10" t="str">
        <x:v>2026-08-06</x:v>
      </x:c>
      <x:c r="F10" s="10" t="str">
        <x:v>Q2 2026</x:v>
      </x:c>
      <x:c r="G10" s="10" t="str">
        <x:v>https://investors.hyatt.com/financials/quarterly-results/default.aspx</x:v>
      </x:c>
      <x:c r="H10" s="10" t="str">
        <x:v>2026-08-09</x:v>
      </x:c>
      <x:c r="I10" s="10" t="str">
        <x:v>primary</x:v>
      </x:c>
      <x:c r="J10" s="10" t="str">
        <x:v>A</x:v>
      </x:c>
      <x:c r="K10" s="10" t="str">
        <x:v>Auxiliary peer latest reporting hub.</x:v>
      </x:c>
    </x:row>
    <x:row r="11">
      <x:c r="A11" s="10" t="str">
        <x:v>S008</x:v>
      </x:c>
      <x:c r="B11" s="10" t="str">
        <x:v>Peer earnings release</x:v>
      </x:c>
      <x:c r="C11" s="10" t="str">
        <x:v>Wyndham Hotels &amp; Resorts Reports Second Quarter 2026 Results</x:v>
      </x:c>
      <x:c r="D11" s="10" t="str">
        <x:v>Wyndham Hotels &amp; Resorts Investor Relations</x:v>
      </x:c>
      <x:c r="E11" s="10" t="str">
        <x:v>2026-07-22</x:v>
      </x:c>
      <x:c r="F11" s="10" t="str">
        <x:v>Q2 2026</x:v>
      </x:c>
      <x:c r="G11" s="10" t="str">
        <x:v>https://investor.wyndhamhotels.com/news-events/press-releases/detail/424/wyndham-hotels-resorts-reports-strong-second-quarter</x:v>
      </x:c>
      <x:c r="H11" s="10" t="str">
        <x:v>2026-08-09</x:v>
      </x:c>
      <x:c r="I11" s="10" t="str">
        <x:v>primary</x:v>
      </x:c>
      <x:c r="J11" s="10" t="str">
        <x:v>A</x:v>
      </x:c>
      <x:c r="K11" s="10" t="str">
        <x:v>Latest Wyndham system rooms, RevPAR, pipeline and franchise indicators.</x:v>
      </x:c>
    </x:row>
    <x:row r="12">
      <x:c r="A12" s="10" t="str">
        <x:v>S009</x:v>
      </x:c>
      <x:c r="B12" s="10" t="str">
        <x:v>Peer results hub</x:v>
      </x:c>
      <x:c r="C12" s="10" t="str">
        <x:v>Accor Finance / 2026 Half-Year Results</x:v>
      </x:c>
      <x:c r="D12" s="10" t="str">
        <x:v>Accor</x:v>
      </x:c>
      <x:c r="E12" s="10" t="str">
        <x:v>2026-07-30</x:v>
      </x:c>
      <x:c r="F12" s="10" t="str">
        <x:v>H1 2026</x:v>
      </x:c>
      <x:c r="G12" s="10" t="str">
        <x:v>https://group.accor.com/en/finance</x:v>
      </x:c>
      <x:c r="H12" s="10" t="str">
        <x:v>2026-08-09</x:v>
      </x:c>
      <x:c r="I12" s="10" t="str">
        <x:v>primary</x:v>
      </x:c>
      <x:c r="J12" s="10" t="str">
        <x:v>A</x:v>
      </x:c>
      <x:c r="K12" s="10" t="str">
        <x:v>Auxiliary peer current results hub.</x:v>
      </x:c>
    </x:row>
    <x:row r="13">
      <x:c r="A13" s="10" t="str">
        <x:v>S010</x:v>
      </x:c>
      <x:c r="B13" s="10" t="str">
        <x:v>Earnings release</x:v>
      </x:c>
      <x:c r="C13" s="10" t="str">
        <x:v>Hilton Reports Fourth Quarter and Full Year 2019 Results</x:v>
      </x:c>
      <x:c r="D13" s="10" t="str">
        <x:v>Hilton / U.S. SEC</x:v>
      </x:c>
      <x:c r="E13" s="10" t="str">
        <x:v>2020-02-11</x:v>
      </x:c>
      <x:c r="F13" s="10" t="str">
        <x:v>FY2019</x:v>
      </x:c>
      <x:c r="G13" s="10" t="str">
        <x:v>https://www.sec.gov/Archives/edgar/data/1585689/000158568920000010/a2019-q4earningsrelease.htm</x:v>
      </x:c>
      <x:c r="H13" s="10" t="str">
        <x:v>2026-08-09</x:v>
      </x:c>
      <x:c r="I13" s="10" t="str">
        <x:v>primary</x:v>
      </x:c>
      <x:c r="J13" s="10" t="str">
        <x:v>A</x:v>
      </x:c>
      <x:c r="K13" s="10" t="str">
        <x:v>2019 normal-cycle operating, financial, room growth and cash-flow baseline.</x:v>
      </x:c>
    </x:row>
    <x:row r="14">
      <x:c r="A14" s="10" t="str">
        <x:v>S011</x:v>
      </x:c>
      <x:c r="B14" s="10" t="str">
        <x:v>SEC filing</x:v>
      </x:c>
      <x:c r="C14" s="10" t="str">
        <x:v>Hilton Worldwide Holdings 2020 Form 10-K</x:v>
      </x:c>
      <x:c r="D14" s="10" t="str">
        <x:v>U.S. SEC / Hilton Worldwide Holdings</x:v>
      </x:c>
      <x:c r="E14" s="10" t="str">
        <x:v>2021-02-17</x:v>
      </x:c>
      <x:c r="F14" s="10" t="str">
        <x:v>FY2020</x:v>
      </x:c>
      <x:c r="G14" s="10" t="str">
        <x:v>https://www.sec.gov/Archives/edgar/data/1585689/000158568921000016/hlt-20201231.htm</x:v>
      </x:c>
      <x:c r="H14" s="10" t="str">
        <x:v>2026-08-09</x:v>
      </x:c>
      <x:c r="I14" s="10" t="str">
        <x:v>primary</x:v>
      </x:c>
      <x:c r="J14" s="10" t="str">
        <x:v>A</x:v>
      </x:c>
      <x:c r="K14" s="10" t="str">
        <x:v>Pandemic stress year financials, balance sheet and impairment.</x:v>
      </x:c>
    </x:row>
    <x:row r="15">
      <x:c r="A15" s="10" t="str">
        <x:v>S012</x:v>
      </x:c>
      <x:c r="B15" s="10" t="str">
        <x:v>SEC filing</x:v>
      </x:c>
      <x:c r="C15" s="10" t="str">
        <x:v>Hilton Worldwide Holdings 2021 Form 10-K</x:v>
      </x:c>
      <x:c r="D15" s="10" t="str">
        <x:v>U.S. SEC / Hilton Worldwide Holdings</x:v>
      </x:c>
      <x:c r="E15" s="10" t="str">
        <x:v>2022-02-16</x:v>
      </x:c>
      <x:c r="F15" s="10" t="str">
        <x:v>FY2021</x:v>
      </x:c>
      <x:c r="G15" s="10" t="str">
        <x:v>https://www.sec.gov/Archives/edgar/data/1585689/000158568922000013/hlt-20211231.htm</x:v>
      </x:c>
      <x:c r="H15" s="10" t="str">
        <x:v>2026-08-09</x:v>
      </x:c>
      <x:c r="I15" s="10" t="str">
        <x:v>primary</x:v>
      </x:c>
      <x:c r="J15" s="10" t="str">
        <x:v>A</x:v>
      </x:c>
      <x:c r="K15" s="10" t="str">
        <x:v>2021 recovery year financials, operating KPIs and cash flow.</x:v>
      </x:c>
    </x:row>
    <x:row r="16">
      <x:c r="A16" s="10" t="str">
        <x:v>S013</x:v>
      </x:c>
      <x:c r="B16" s="10" t="str">
        <x:v>SEC filing</x:v>
      </x:c>
      <x:c r="C16" s="10" t="str">
        <x:v>Hilton Worldwide Holdings 2022 Form 10-K</x:v>
      </x:c>
      <x:c r="D16" s="10" t="str">
        <x:v>U.S. SEC / Hilton Worldwide Holdings</x:v>
      </x:c>
      <x:c r="E16" s="10" t="str">
        <x:v>2023-02-09</x:v>
      </x:c>
      <x:c r="F16" s="10" t="str">
        <x:v>FY2022</x:v>
      </x:c>
      <x:c r="G16" s="10" t="str">
        <x:v>https://www.sec.gov/Archives/edgar/data/1585689/000158568923000036/hlt-20221231.htm</x:v>
      </x:c>
      <x:c r="H16" s="10" t="str">
        <x:v>2026-08-09</x:v>
      </x:c>
      <x:c r="I16" s="10" t="str">
        <x:v>primary</x:v>
      </x:c>
      <x:c r="J16" s="10" t="str">
        <x:v>A</x:v>
      </x:c>
      <x:c r="K16" s="10" t="str">
        <x:v>2022 recovery financials, operating KPIs and loyalty cash-flow effects.</x:v>
      </x:c>
    </x:row>
    <x:row r="17">
      <x:c r="A17" s="10" t="str">
        <x:v>S014</x:v>
      </x:c>
      <x:c r="B17" s="10" t="str">
        <x:v>SEC filing</x:v>
      </x:c>
      <x:c r="C17" s="10" t="str">
        <x:v>Hilton Worldwide Holdings 2023 Form 10-K</x:v>
      </x:c>
      <x:c r="D17" s="10" t="str">
        <x:v>U.S. SEC / Hilton Worldwide Holdings</x:v>
      </x:c>
      <x:c r="E17" s="10" t="str">
        <x:v>2024-02-07</x:v>
      </x:c>
      <x:c r="F17" s="10" t="str">
        <x:v>FY2023</x:v>
      </x:c>
      <x:c r="G17" s="10" t="str">
        <x:v>https://www.sec.gov/Archives/edgar/data/1585689/000158568924000027/hlt-20231231.htm</x:v>
      </x:c>
      <x:c r="H17" s="10" t="str">
        <x:v>2026-08-09</x:v>
      </x:c>
      <x:c r="I17" s="10" t="str">
        <x:v>primary</x:v>
      </x:c>
      <x:c r="J17" s="10" t="str">
        <x:v>A</x:v>
      </x:c>
      <x:c r="K17" s="10" t="str">
        <x:v>2023 operating, financial, share-count and impairment data.</x:v>
      </x:c>
    </x:row>
    <x:row r="18">
      <x:c r="A18" s="10" t="str">
        <x:v>S015</x:v>
      </x:c>
      <x:c r="B18" s="10" t="str">
        <x:v>SEC filing</x:v>
      </x:c>
      <x:c r="C18" s="10" t="str">
        <x:v>Hilton Worldwide Holdings 2024 Form 10-K</x:v>
      </x:c>
      <x:c r="D18" s="10" t="str">
        <x:v>U.S. SEC / Hilton Worldwide Holdings</x:v>
      </x:c>
      <x:c r="E18" s="10" t="str">
        <x:v>2025-02-06</x:v>
      </x:c>
      <x:c r="F18" s="10" t="str">
        <x:v>FY2024</x:v>
      </x:c>
      <x:c r="G18" s="10" t="str">
        <x:v>https://www.sec.gov/Archives/edgar/data/1585689/000158568925000008/hlt-20241231.htm</x:v>
      </x:c>
      <x:c r="H18" s="10" t="str">
        <x:v>2026-08-09</x:v>
      </x:c>
      <x:c r="I18" s="10" t="str">
        <x:v>primary</x:v>
      </x:c>
      <x:c r="J18" s="10" t="str">
        <x:v>A</x:v>
      </x:c>
      <x:c r="K18" s="10" t="str">
        <x:v>2024 financials, strategic partner room additions and acquisitions.</x:v>
      </x:c>
    </x:row>
    <x:row r="19">
      <x:c r="A19" s="10" t="str">
        <x:v>S016</x:v>
      </x:c>
      <x:c r="B19" s="10" t="str">
        <x:v>Proxy statement</x:v>
      </x:c>
      <x:c r="C19" s="10" t="str">
        <x:v>Hilton Worldwide Holdings 2026 Proxy Statement</x:v>
      </x:c>
      <x:c r="D19" s="10" t="str">
        <x:v>U.S. SEC / Hilton Worldwide Holdings</x:v>
      </x:c>
      <x:c r="E19" s="10" t="str">
        <x:v>2026-04-01</x:v>
      </x:c>
      <x:c r="F19" s="10" t="str">
        <x:v>2026 Proxy</x:v>
      </x:c>
      <x:c r="G19" s="10" t="str">
        <x:v>https://www.sec.gov/Archives/edgar/data/1585689/000158568926000023/hlt-20260401.htm</x:v>
      </x:c>
      <x:c r="H19" s="10" t="str">
        <x:v>2026-08-09</x:v>
      </x:c>
      <x:c r="I19" s="10" t="str">
        <x:v>primary</x:v>
      </x:c>
      <x:c r="J19" s="10" t="str">
        <x:v>A</x:v>
      </x:c>
      <x:c r="K19" s="10" t="str">
        <x:v>Executive tenure, ownership, compensation KPIs and governance.</x:v>
      </x:c>
    </x:row>
    <x:row r="20">
      <x:c r="A20" s="10" t="str">
        <x:v>S017</x:v>
      </x:c>
      <x:c r="B20" s="10" t="str">
        <x:v>Peer earnings release</x:v>
      </x:c>
      <x:c r="C20" s="10" t="str">
        <x:v>Marriott Full Year 2023 Results</x:v>
      </x:c>
      <x:c r="D20" s="10" t="str">
        <x:v>Marriott International Investor Relations</x:v>
      </x:c>
      <x:c r="E20" s="10" t="str">
        <x:v>2024-02-13</x:v>
      </x:c>
      <x:c r="F20" s="10" t="str">
        <x:v>FY2023</x:v>
      </x:c>
      <x:c r="G20" s="10" t="str">
        <x:v>https://marriott.gcs-web.com/news-releases/news-release-details/marriott-international-reports-strong-fourth-quarter-and-full</x:v>
      </x:c>
      <x:c r="H20" s="10" t="str">
        <x:v>2026-08-09</x:v>
      </x:c>
      <x:c r="I20" s="10" t="str">
        <x:v>primary</x:v>
      </x:c>
      <x:c r="J20" s="10" t="str">
        <x:v>A</x:v>
      </x:c>
      <x:c r="K20" s="10" t="str">
        <x:v>Core peer 2023 rooms, growth, fees, EBITDA, cash flow and capital return.</x:v>
      </x:c>
    </x:row>
    <x:row r="21">
      <x:c r="A21" s="10" t="str">
        <x:v>S018</x:v>
      </x:c>
      <x:c r="B21" s="10" t="str">
        <x:v>Peer earnings release</x:v>
      </x:c>
      <x:c r="C21" s="10" t="str">
        <x:v>Marriott Full Year 2024 Results</x:v>
      </x:c>
      <x:c r="D21" s="10" t="str">
        <x:v>Marriott International Investor Relations</x:v>
      </x:c>
      <x:c r="E21" s="10" t="str">
        <x:v>2025-02-11</x:v>
      </x:c>
      <x:c r="F21" s="10" t="str">
        <x:v>FY2024</x:v>
      </x:c>
      <x:c r="G21" s="10" t="str">
        <x:v>https://marriott.gcs-web.com/news-releases/news-release-details/marriott-international-reports-fourth-quarter-and-full-year-2024</x:v>
      </x:c>
      <x:c r="H21" s="10" t="str">
        <x:v>2026-08-09</x:v>
      </x:c>
      <x:c r="I21" s="10" t="str">
        <x:v>primary</x:v>
      </x:c>
      <x:c r="J21" s="10" t="str">
        <x:v>A</x:v>
      </x:c>
      <x:c r="K21" s="10" t="str">
        <x:v>Core peer 2024 operating and financial metrics.</x:v>
      </x:c>
    </x:row>
    <x:row r="22">
      <x:c r="A22" s="10" t="str">
        <x:v>S019</x:v>
      </x:c>
      <x:c r="B22" s="10" t="str">
        <x:v>Peer earnings release</x:v>
      </x:c>
      <x:c r="C22" s="10" t="str">
        <x:v>Marriott Full Year 2025 Results</x:v>
      </x:c>
      <x:c r="D22" s="10" t="str">
        <x:v>Marriott International Investor Relations</x:v>
      </x:c>
      <x:c r="E22" s="10" t="str">
        <x:v>2026-02-10</x:v>
      </x:c>
      <x:c r="F22" s="10" t="str">
        <x:v>FY2025</x:v>
      </x:c>
      <x:c r="G22" s="10" t="str">
        <x:v>https://marriott.gcs-web.com/news-releases/news-release-details/marriott-international-reports-fourth-quarter-and-full-year-2025</x:v>
      </x:c>
      <x:c r="H22" s="10" t="str">
        <x:v>2026-08-09</x:v>
      </x:c>
      <x:c r="I22" s="10" t="str">
        <x:v>primary</x:v>
      </x:c>
      <x:c r="J22" s="10" t="str">
        <x:v>A</x:v>
      </x:c>
      <x:c r="K22" s="10" t="str">
        <x:v>Core peer 2025 operating and financial metrics.</x:v>
      </x:c>
    </x:row>
    <x:row r="23">
      <x:c r="A23" s="10" t="str">
        <x:v>S020</x:v>
      </x:c>
      <x:c r="B23" s="10" t="str">
        <x:v>Peer annual results</x:v>
      </x:c>
      <x:c r="C23" s="10" t="str">
        <x:v>IHG Full Year 2023 Results</x:v>
      </x:c>
      <x:c r="D23" s="10" t="str">
        <x:v>InterContinental Hotels Group PLC</x:v>
      </x:c>
      <x:c r="E23" s="10" t="str">
        <x:v>2024-02-20</x:v>
      </x:c>
      <x:c r="F23" s="10" t="str">
        <x:v>FY2023</x:v>
      </x:c>
      <x:c r="G23" s="10" t="str">
        <x:v>https://www.ihgplc.com/en/news-and-media/news-releases/2024/full-year-results-for-the-year-to-31-dec-2023</x:v>
      </x:c>
      <x:c r="H23" s="10" t="str">
        <x:v>2026-08-09</x:v>
      </x:c>
      <x:c r="I23" s="10" t="str">
        <x:v>primary</x:v>
      </x:c>
      <x:c r="J23" s="10" t="str">
        <x:v>A</x:v>
      </x:c>
      <x:c r="K23" s="10" t="str">
        <x:v>Core peer 2023 fee business metrics and cash flow.</x:v>
      </x:c>
    </x:row>
    <x:row r="24">
      <x:c r="A24" s="10" t="str">
        <x:v>S021</x:v>
      </x:c>
      <x:c r="B24" s="10" t="str">
        <x:v>Peer annual results</x:v>
      </x:c>
      <x:c r="C24" s="10" t="str">
        <x:v>IHG Full Year 2024 Results</x:v>
      </x:c>
      <x:c r="D24" s="10" t="str">
        <x:v>InterContinental Hotels Group PLC</x:v>
      </x:c>
      <x:c r="E24" s="10" t="str">
        <x:v>2025-02-18</x:v>
      </x:c>
      <x:c r="F24" s="10" t="str">
        <x:v>FY2024</x:v>
      </x:c>
      <x:c r="G24" s="10" t="str">
        <x:v>https://www.ihgplc.com/en/news-and-media/news-releases/2025/full-year-results-for-the-year-to-31-dec-2024</x:v>
      </x:c>
      <x:c r="H24" s="10" t="str">
        <x:v>2026-08-09</x:v>
      </x:c>
      <x:c r="I24" s="10" t="str">
        <x:v>primary</x:v>
      </x:c>
      <x:c r="J24" s="10" t="str">
        <x:v>A</x:v>
      </x:c>
      <x:c r="K24" s="10" t="str">
        <x:v>Core peer 2024 fee business metrics and cash flow.</x:v>
      </x:c>
    </x:row>
    <x:row r="25">
      <x:c r="A25" s="10" t="str">
        <x:v>S022</x:v>
      </x:c>
      <x:c r="B25" s="10" t="str">
        <x:v>Peer annual results</x:v>
      </x:c>
      <x:c r="C25" s="10" t="str">
        <x:v>IHG Full Year 2025 Results</x:v>
      </x:c>
      <x:c r="D25" s="10" t="str">
        <x:v>InterContinental Hotels Group PLC</x:v>
      </x:c>
      <x:c r="E25" s="10" t="str">
        <x:v>2026-02-17</x:v>
      </x:c>
      <x:c r="F25" s="10" t="str">
        <x:v>FY2025</x:v>
      </x:c>
      <x:c r="G25" s="10" t="str">
        <x:v>https://www.ihgplc.com/en/news-and-media/news-releases/2026/full-year-results-for-the-year-to-31-dec-2025</x:v>
      </x:c>
      <x:c r="H25" s="10" t="str">
        <x:v>2026-08-09</x:v>
      </x:c>
      <x:c r="I25" s="10" t="str">
        <x:v>primary</x:v>
      </x:c>
      <x:c r="J25" s="10" t="str">
        <x:v>A</x:v>
      </x:c>
      <x:c r="K25" s="10" t="str">
        <x:v>Core peer 2025 fee business metrics and cash flow.</x:v>
      </x:c>
    </x:row>
    <x:row r="26">
      <x:c r="A26" s="10" t="str">
        <x:v>S023</x:v>
      </x:c>
      <x:c r="B26" s="10" t="str">
        <x:v>Peer trading update</x:v>
      </x:c>
      <x:c r="C26" s="10" t="str">
        <x:v>IHG First Quarter Trading Update 2026</x:v>
      </x:c>
      <x:c r="D26" s="10" t="str">
        <x:v>InterContinental Hotels Group PLC</x:v>
      </x:c>
      <x:c r="E26" s="10" t="str">
        <x:v>2026-05-08</x:v>
      </x:c>
      <x:c r="F26" s="10" t="str">
        <x:v>Q1 2026</x:v>
      </x:c>
      <x:c r="G26" s="10" t="str">
        <x:v>https://www.ihgplc.com/en/news-and-media/news-releases/2026/first-quarter-trading-update-to-31-march-2026</x:v>
      </x:c>
      <x:c r="H26" s="10" t="str">
        <x:v>2026-08-09</x:v>
      </x:c>
      <x:c r="I26" s="10" t="str">
        <x:v>primary</x:v>
      </x:c>
      <x:c r="J26" s="10" t="str">
        <x:v>A</x:v>
      </x:c>
      <x:c r="K26" s="10" t="str">
        <x:v>Latest available IHG operating update as of Aug 9; H1 results scheduled after analysis date.</x:v>
      </x:c>
    </x:row>
    <x:row r="27">
      <x:c r="A27" s="10" t="str">
        <x:v>S024</x:v>
      </x:c>
      <x:c r="B27" s="10" t="str">
        <x:v>Peer earnings release</x:v>
      </x:c>
      <x:c r="C27" s="10" t="str">
        <x:v>Wyndham Full Year 2023 Results</x:v>
      </x:c>
      <x:c r="D27" s="10" t="str">
        <x:v>Wyndham Hotels &amp; Resorts Investor Relations</x:v>
      </x:c>
      <x:c r="E27" s="10" t="str"/>
      <x:c r="F27" s="10" t="str">
        <x:v>FY2023</x:v>
      </x:c>
      <x:c r="G27" s="10" t="str">
        <x:v>https://investor.wyndhamhotels.com/news-events/press-releases/detail/309/wyndham-hotels-resorts-reports-strong-fourth-quarter</x:v>
      </x:c>
      <x:c r="H27" s="10" t="str">
        <x:v>2026-08-09</x:v>
      </x:c>
      <x:c r="I27" s="10" t="str">
        <x:v>primary</x:v>
      </x:c>
      <x:c r="J27" s="10" t="str">
        <x:v>A</x:v>
      </x:c>
      <x:c r="K27" s="10" t="str">
        <x:v>Core peer 2023 franchise economics, rooms and cash flow.</x:v>
      </x:c>
    </x:row>
    <x:row r="28">
      <x:c r="A28" s="10" t="str">
        <x:v>S025</x:v>
      </x:c>
      <x:c r="B28" s="10" t="str">
        <x:v>Peer earnings release</x:v>
      </x:c>
      <x:c r="C28" s="10" t="str">
        <x:v>Wyndham Full Year 2024 Results</x:v>
      </x:c>
      <x:c r="D28" s="10" t="str">
        <x:v>Wyndham Hotels &amp; Resorts Investor Relations</x:v>
      </x:c>
      <x:c r="E28" s="10" t="str"/>
      <x:c r="F28" s="10" t="str">
        <x:v>FY2024</x:v>
      </x:c>
      <x:c r="G28" s="10" t="str">
        <x:v>https://investor.wyndhamhotels.com/news-events/press-releases/detail/360/wyndham-hotels-resorts-reports-strong-fourth-quarter</x:v>
      </x:c>
      <x:c r="H28" s="10" t="str">
        <x:v>2026-08-09</x:v>
      </x:c>
      <x:c r="I28" s="10" t="str">
        <x:v>primary</x:v>
      </x:c>
      <x:c r="J28" s="10" t="str">
        <x:v>A</x:v>
      </x:c>
      <x:c r="K28" s="10" t="str">
        <x:v>Core peer 2024 operating and cash-flow metrics; later room basis was restated.</x:v>
      </x:c>
    </x:row>
    <x:row r="29">
      <x:c r="A29" s="10" t="str">
        <x:v>S026</x:v>
      </x:c>
      <x:c r="B29" s="10" t="str">
        <x:v>Peer earnings release</x:v>
      </x:c>
      <x:c r="C29" s="10" t="str">
        <x:v>Wyndham Full Year 2025 Results</x:v>
      </x:c>
      <x:c r="D29" s="10" t="str">
        <x:v>Wyndham Hotels &amp; Resorts Investor Relations</x:v>
      </x:c>
      <x:c r="E29" s="10" t="str">
        <x:v>2026-02-18</x:v>
      </x:c>
      <x:c r="F29" s="10" t="str">
        <x:v>FY2025</x:v>
      </x:c>
      <x:c r="G29" s="10" t="str">
        <x:v>https://investor.wyndhamhotels.com/news-events/press-releases/detail/406/wyndham-hotels-resorts-reports-fourth-quarter-results</x:v>
      </x:c>
      <x:c r="H29" s="10" t="str">
        <x:v>2026-08-09</x:v>
      </x:c>
      <x:c r="I29" s="10" t="str">
        <x:v>primary</x:v>
      </x:c>
      <x:c r="J29" s="10" t="str">
        <x:v>A</x:v>
      </x:c>
      <x:c r="K29" s="10" t="str">
        <x:v>Core peer 2025 operating and financial metrics, including comparable restated room basis.</x:v>
      </x:c>
    </x:row>
    <x:row r="30">
      <x:c r="A30" s="10" t="str">
        <x:v>S027</x:v>
      </x:c>
      <x:c r="B30" s="10" t="str">
        <x:v>Peer earnings release</x:v>
      </x:c>
      <x:c r="C30" s="10" t="str">
        <x:v>Hyatt Full Year 2025 Results</x:v>
      </x:c>
      <x:c r="D30" s="10" t="str">
        <x:v>Hyatt Hotels Corporation Investor Relations</x:v>
      </x:c>
      <x:c r="E30" s="10" t="str">
        <x:v>2026-02-12</x:v>
      </x:c>
      <x:c r="F30" s="10" t="str">
        <x:v>FY2025</x:v>
      </x:c>
      <x:c r="G30" s="10" t="str">
        <x:v>https://investors.hyatt.com/news/investor-news/news-details/2026/Hyatt-Reports-Fourth-Quarter-and-Full-Year-2025-Results/default.aspx</x:v>
      </x:c>
      <x:c r="H30" s="10" t="str">
        <x:v>2026-08-09</x:v>
      </x:c>
      <x:c r="I30" s="10" t="str">
        <x:v>primary</x:v>
      </x:c>
      <x:c r="J30" s="10" t="str">
        <x:v>A</x:v>
      </x:c>
      <x:c r="K30" s="10" t="str">
        <x:v>Auxiliary peer 2025 RevPAR, NUG, pipeline, fees and FCF.</x:v>
      </x:c>
    </x:row>
    <x:row r="31">
      <x:c r="A31" s="10" t="str">
        <x:v>S028</x:v>
      </x:c>
      <x:c r="B31" s="10" t="str">
        <x:v>Peer earnings release</x:v>
      </x:c>
      <x:c r="C31" s="10" t="str">
        <x:v>Hyatt First Quarter 2026 Results</x:v>
      </x:c>
      <x:c r="D31" s="10" t="str">
        <x:v>Hyatt Hotels Corporation Investor Relations</x:v>
      </x:c>
      <x:c r="E31" s="10" t="str">
        <x:v>2026-04-30</x:v>
      </x:c>
      <x:c r="F31" s="10" t="str">
        <x:v>Q1 2026</x:v>
      </x:c>
      <x:c r="G31" s="10" t="str">
        <x:v>https://investors.hyatt.com/news/investor-news/news-details/2026/Hyatt-Reports-First-Quarter-2026-Results/default.aspx</x:v>
      </x:c>
      <x:c r="H31" s="10" t="str">
        <x:v>2026-08-09</x:v>
      </x:c>
      <x:c r="I31" s="10" t="str">
        <x:v>primary</x:v>
      </x:c>
      <x:c r="J31" s="10" t="str">
        <x:v>A</x:v>
      </x:c>
      <x:c r="K31" s="10" t="str">
        <x:v>Auxiliary peer current pipeline and operating update.</x:v>
      </x:c>
    </x:row>
    <x:row r="32">
      <x:c r="A32" s="10" t="str">
        <x:v>S029</x:v>
      </x:c>
      <x:c r="B32" s="10" t="str">
        <x:v>Peer annual results</x:v>
      </x:c>
      <x:c r="C32" s="10" t="str">
        <x:v>Accor Full Year 2025 Results</x:v>
      </x:c>
      <x:c r="D32" s="10" t="str">
        <x:v>Accor</x:v>
      </x:c>
      <x:c r="E32" s="10" t="str">
        <x:v>2026-02-19</x:v>
      </x:c>
      <x:c r="F32" s="10" t="str">
        <x:v>FY2025</x:v>
      </x:c>
      <x:c r="G32" s="10" t="str">
        <x:v>https://group.accor.com/en/news-stories/accor-full-year-2025-results</x:v>
      </x:c>
      <x:c r="H32" s="10" t="str">
        <x:v>2026-08-09</x:v>
      </x:c>
      <x:c r="I32" s="10" t="str">
        <x:v>primary</x:v>
      </x:c>
      <x:c r="J32" s="10" t="str">
        <x:v>A</x:v>
      </x:c>
      <x:c r="K32" s="10" t="str">
        <x:v>Auxiliary peer 2025 system growth and RevPAR.</x:v>
      </x:c>
    </x:row>
    <x:row r="33">
      <x:c r="A33" s="10" t="str">
        <x:v>S030</x:v>
      </x:c>
      <x:c r="B33" s="10" t="str">
        <x:v>Peer half-year results</x:v>
      </x:c>
      <x:c r="C33" s="10" t="str">
        <x:v>Accor Half Year 2026 Results</x:v>
      </x:c>
      <x:c r="D33" s="10" t="str">
        <x:v>Accor</x:v>
      </x:c>
      <x:c r="E33" s="10" t="str">
        <x:v>2026-07-30</x:v>
      </x:c>
      <x:c r="F33" s="10" t="str">
        <x:v>H1 2026</x:v>
      </x:c>
      <x:c r="G33" s="10" t="str">
        <x:v>https://group.accor.com/en/news-stories/accor-half-year-2026-results</x:v>
      </x:c>
      <x:c r="H33" s="10" t="str">
        <x:v>2026-08-09</x:v>
      </x:c>
      <x:c r="I33" s="10" t="str">
        <x:v>primary</x:v>
      </x:c>
      <x:c r="J33" s="10" t="str">
        <x:v>A</x:v>
      </x:c>
      <x:c r="K33" s="10" t="str">
        <x:v>Auxiliary peer latest RevPAR, pipeline and EBITDA.</x:v>
      </x:c>
    </x:row>
    <x:row r="34">
      <x:c r="A34" s="10" t="str">
        <x:v>S031</x:v>
      </x:c>
      <x:c r="B34" s="10" t="str">
        <x:v>Guidance / earnings release</x:v>
      </x:c>
      <x:c r="C34" s="10" t="str">
        <x:v>Hilton Q4 2022 Earnings Release and Initial 2023 Outlook</x:v>
      </x:c>
      <x:c r="D34" s="10" t="str">
        <x:v>Hilton / U.S. SEC</x:v>
      </x:c>
      <x:c r="E34" s="10" t="str">
        <x:v>2023-02-09</x:v>
      </x:c>
      <x:c r="F34" s="10" t="str">
        <x:v>FY2023 initial guidance</x:v>
      </x:c>
      <x:c r="G34" s="10" t="str">
        <x:v>https://www.sec.gov/Archives/edgar/data/1585689/000158568923000032/q42022earningsrelease.htm</x:v>
      </x:c>
      <x:c r="H34" s="10" t="str">
        <x:v>2026-08-09</x:v>
      </x:c>
      <x:c r="I34" s="10" t="str">
        <x:v>primary</x:v>
      </x:c>
      <x:c r="J34" s="10" t="str">
        <x:v>A</x:v>
      </x:c>
      <x:c r="K34" s="10" t="str">
        <x:v>Initial 2023 RevPAR, EBITDA, NUG and capital-return guidance.</x:v>
      </x:c>
    </x:row>
    <x:row r="35">
      <x:c r="A35" s="10" t="str">
        <x:v>S032</x:v>
      </x:c>
      <x:c r="B35" s="10" t="str">
        <x:v>Guidance / earnings release</x:v>
      </x:c>
      <x:c r="C35" s="10" t="str">
        <x:v>Hilton Q4 2023 Earnings Release and Initial 2024 Outlook</x:v>
      </x:c>
      <x:c r="D35" s="10" t="str">
        <x:v>Hilton / U.S. SEC</x:v>
      </x:c>
      <x:c r="E35" s="10" t="str">
        <x:v>2024-02-07</x:v>
      </x:c>
      <x:c r="F35" s="10" t="str">
        <x:v>FY2024 initial guidance</x:v>
      </x:c>
      <x:c r="G35" s="10" t="str">
        <x:v>https://www.sec.gov/Archives/edgar/data/1585689/000158568924000023/q42023earningsrelease.htm</x:v>
      </x:c>
      <x:c r="H35" s="10" t="str">
        <x:v>2026-08-09</x:v>
      </x:c>
      <x:c r="I35" s="10" t="str">
        <x:v>primary</x:v>
      </x:c>
      <x:c r="J35" s="10" t="str">
        <x:v>A</x:v>
      </x:c>
      <x:c r="K35" s="10" t="str">
        <x:v>Initial 2024 RevPAR, EBITDA, NUG and capital-return guidance.</x:v>
      </x:c>
    </x:row>
    <x:row r="36">
      <x:c r="A36" s="10" t="str">
        <x:v>S033</x:v>
      </x:c>
      <x:c r="B36" s="10" t="str">
        <x:v>Guidance / earnings release</x:v>
      </x:c>
      <x:c r="C36" s="10" t="str">
        <x:v>Hilton Q4 2024 Earnings Release and Initial 2025 Outlook</x:v>
      </x:c>
      <x:c r="D36" s="10" t="str">
        <x:v>Hilton / U.S. SEC</x:v>
      </x:c>
      <x:c r="E36" s="10" t="str">
        <x:v>2025-02-06</x:v>
      </x:c>
      <x:c r="F36" s="10" t="str">
        <x:v>FY2025 initial guidance</x:v>
      </x:c>
      <x:c r="G36" s="10" t="str">
        <x:v>https://www.sec.gov/Archives/edgar/data/1585689/000158568925000006/q42024earningsrelease.htm</x:v>
      </x:c>
      <x:c r="H36" s="10" t="str">
        <x:v>2026-08-09</x:v>
      </x:c>
      <x:c r="I36" s="10" t="str">
        <x:v>primary</x:v>
      </x:c>
      <x:c r="J36" s="10" t="str">
        <x:v>A</x:v>
      </x:c>
      <x:c r="K36" s="10" t="str">
        <x:v>Initial 2025 RevPAR, EBITDA, NUG and capital-return guidance.</x:v>
      </x:c>
    </x:row>
    <x:row r="37">
      <x:c r="A37" s="10" t="str">
        <x:v>S034</x:v>
      </x:c>
      <x:c r="B37" s="10" t="str">
        <x:v>Guidance / earnings release</x:v>
      </x:c>
      <x:c r="C37" s="10" t="str">
        <x:v>Hilton Q4 2025 Earnings Release and Initial 2026 Outlook</x:v>
      </x:c>
      <x:c r="D37" s="10" t="str">
        <x:v>Hilton / U.S. SEC</x:v>
      </x:c>
      <x:c r="E37" s="10" t="str">
        <x:v>2026-02-11</x:v>
      </x:c>
      <x:c r="F37" s="10" t="str">
        <x:v>FY2026 initial guidance</x:v>
      </x:c>
      <x:c r="G37" s="10" t="str">
        <x:v>https://www.sec.gov/Archives/edgar/data/1585689/000158568926000005/q42025earningsrelease.htm</x:v>
      </x:c>
      <x:c r="H37" s="10" t="str">
        <x:v>2026-08-09</x:v>
      </x:c>
      <x:c r="I37" s="10" t="str">
        <x:v>primary</x:v>
      </x:c>
      <x:c r="J37" s="10" t="str">
        <x:v>A</x:v>
      </x:c>
      <x:c r="K37" s="10" t="str">
        <x:v>Initial 2026 guidance and FY2025 final results.</x:v>
      </x:c>
    </x:row>
    <x:row r="38">
      <x:c r="A38" s="10" t="str">
        <x:v>S035</x:v>
      </x:c>
      <x:c r="B38" s="10" t="str">
        <x:v>Guidance / earnings release</x:v>
      </x:c>
      <x:c r="C38" s="10" t="str">
        <x:v>Hilton Q1 2026 Earnings Release</x:v>
      </x:c>
      <x:c r="D38" s="10" t="str">
        <x:v>Hilton / U.S. SEC</x:v>
      </x:c>
      <x:c r="E38" s="10" t="str">
        <x:v>2026-04-28</x:v>
      </x:c>
      <x:c r="F38" s="10" t="str">
        <x:v>Q1/FY2026 guidance update</x:v>
      </x:c>
      <x:c r="G38" s="10" t="str">
        <x:v>https://www.sec.gov/Archives/edgar/data/1585689/000158568926000031/q12026earningsrelease.htm</x:v>
      </x:c>
      <x:c r="H38" s="10" t="str">
        <x:v>2026-08-09</x:v>
      </x:c>
      <x:c r="I38" s="10" t="str">
        <x:v>primary</x:v>
      </x:c>
      <x:c r="J38" s="10" t="str">
        <x:v>A</x:v>
      </x:c>
      <x:c r="K38" s="10" t="str">
        <x:v>Raised 2026 RevPAR and EBITDA outlook after Q1.</x:v>
      </x:c>
    </x:row>
    <x:row r="39">
      <x:c r="A39" s="10" t="str">
        <x:v>S036</x:v>
      </x:c>
      <x:c r="B39" s="10" t="str">
        <x:v>Earnings release</x:v>
      </x:c>
      <x:c r="C39" s="10" t="str">
        <x:v>Hilton Q4 2021 Earnings Release</x:v>
      </x:c>
      <x:c r="D39" s="10" t="str">
        <x:v>Hilton / U.S. SEC</x:v>
      </x:c>
      <x:c r="E39" s="10" t="str">
        <x:v>2022-02-16</x:v>
      </x:c>
      <x:c r="F39" s="10" t="str">
        <x:v>FY2021</x:v>
      </x:c>
      <x:c r="G39" s="10" t="str">
        <x:v>https://www.sec.gov/Archives/edgar/data/1585689/000158568922000009/a2021-q4earningsrelease.htm</x:v>
      </x:c>
      <x:c r="H39" s="10" t="str">
        <x:v>2026-08-09</x:v>
      </x:c>
      <x:c r="I39" s="10" t="str">
        <x:v>primary</x:v>
      </x:c>
      <x:c r="J39" s="10" t="str">
        <x:v>A</x:v>
      </x:c>
      <x:c r="K39" s="10" t="str">
        <x:v>Pandemic recovery; no conventional full-year 2022 outlook in year-end release.</x:v>
      </x:c>
    </x:row>
    <x:row r="40">
      <x:c r="A40" s="10" t="str">
        <x:v>S037</x:v>
      </x:c>
      <x:c r="B40" s="10" t="str">
        <x:v>Earnings release</x:v>
      </x:c>
      <x:c r="C40" s="10" t="str">
        <x:v>Hilton Q4 2020 Earnings Release</x:v>
      </x:c>
      <x:c r="D40" s="10" t="str">
        <x:v>Hilton / U.S. SEC</x:v>
      </x:c>
      <x:c r="E40" s="10" t="str">
        <x:v>2021-02-17</x:v>
      </x:c>
      <x:c r="F40" s="10" t="str">
        <x:v>FY2020</x:v>
      </x:c>
      <x:c r="G40" s="10" t="str">
        <x:v>https://www.sec.gov/Archives/edgar/data/1585689/000158568921000011/a2020-q4earningsrelease.htm</x:v>
      </x:c>
      <x:c r="H40" s="10" t="str">
        <x:v>2026-08-09</x:v>
      </x:c>
      <x:c r="I40" s="10" t="str">
        <x:v>primary</x:v>
      </x:c>
      <x:c r="J40" s="10" t="str">
        <x:v>A</x:v>
      </x:c>
      <x:c r="K40" s="10" t="str">
        <x:v>Pandemic stress results; repurchase/dividend suspension and no conventional FY2021 guidance.</x:v>
      </x:c>
    </x:row>
    <x:row r="41">
      <x:c r="A41" s="10" t="str">
        <x:v>S038</x:v>
      </x:c>
      <x:c r="B41" s="10" t="str">
        <x:v>Guidance / earnings release</x:v>
      </x:c>
      <x:c r="C41" s="10" t="str">
        <x:v>Hilton Q1 2022 Earnings Release</x:v>
      </x:c>
      <x:c r="D41" s="10" t="str">
        <x:v>Hilton / U.S. SEC</x:v>
      </x:c>
      <x:c r="E41" s="10" t="str">
        <x:v>2022-05-03</x:v>
      </x:c>
      <x:c r="F41" s="10" t="str">
        <x:v>FY2022 first full-year guidance</x:v>
      </x:c>
      <x:c r="G41" s="10" t="str">
        <x:v>https://www.sec.gov/Archives/edgar/data/1585689/000158568922000079/q12022earningsrelease.htm</x:v>
      </x:c>
      <x:c r="H41" s="10" t="str">
        <x:v>2026-08-09</x:v>
      </x:c>
      <x:c r="I41" s="10" t="str">
        <x:v>primary</x:v>
      </x:c>
      <x:c r="J41" s="10" t="str">
        <x:v>A</x:v>
      </x:c>
      <x:c r="K41" s="10" t="str">
        <x:v>First full-year 2022 guidance after pandemic uncertainty.</x:v>
      </x:c>
    </x:row>
    <x:row r="42">
      <x:c r="A42" s="10" t="str">
        <x:v>S039</x:v>
      </x:c>
      <x:c r="B42" s="10" t="str">
        <x:v>Investor presentation</x:v>
      </x:c>
      <x:c r="C42" s="10" t="str">
        <x:v>Hilton Investor Presentation - May 2026</x:v>
      </x:c>
      <x:c r="D42" s="10" t="str">
        <x:v>Hilton Worldwide Holdings Inc.</x:v>
      </x:c>
      <x:c r="E42" s="10" t="str">
        <x:v>2026-05-01</x:v>
      </x:c>
      <x:c r="F42" s="10" t="str">
        <x:v>Q1/TTM 2026 and pipeline as of 2026-03-31</x:v>
      </x:c>
      <x:c r="G42" s="10" t="str">
        <x:v>https://ir.hilton.com/~/media/Files/H/Hilton-Worldwide-IR-V3/presentations/hlt-investor-presentation-may-2026.pdf</x:v>
      </x:c>
      <x:c r="H42" s="10" t="str">
        <x:v>2026-08-09</x:v>
      </x:c>
      <x:c r="I42" s="10" t="str">
        <x:v>primary</x:v>
      </x:c>
      <x:c r="J42" s="10" t="str">
        <x:v>A</x:v>
      </x:c>
      <x:c r="K42" s="10" t="str">
        <x:v>P2 supplemental source for RevPAR index premium, Honors occupancy, fee mix/rate, pipeline dry-deal share, third-party capital, development market share, contract terms and leverage. STR data embedded by Hilton is treated as company-presented third-party evidence.</x:v>
      </x:c>
    </x:row>
    <x:row r="43">
      <x:c r="A43" s="10" t="str">
        <x:v>S040</x:v>
      </x:c>
      <x:c r="B43" s="10" t="str">
        <x:v>Earnings call transcript</x:v>
      </x:c>
      <x:c r="C43" s="10" t="str">
        <x:v>Hilton Q2 2026 Earnings Call Transcript</x:v>
      </x:c>
      <x:c r="D43" s="10" t="str">
        <x:v>Hilton Investor Relations / S&amp;P Global Market Intelligence</x:v>
      </x:c>
      <x:c r="E43" s="10" t="str">
        <x:v>2026-07-28</x:v>
      </x:c>
      <x:c r="F43" s="10" t="str">
        <x:v>Q2/H1 2026 and management 2027 commentary</x:v>
      </x:c>
      <x:c r="G43" s="10" t="str">
        <x:v>https://ir.hilton.com/~/media/Files/H/Hilton-Worldwide-IR-V3/quarterly-results/2026/hlt-2q-earnings-call-transcript.pdf</x:v>
      </x:c>
      <x:c r="H43" s="10" t="str">
        <x:v>2026-08-10</x:v>
      </x:c>
      <x:c r="I43" s="10" t="str">
        <x:v>primary_company_hosted_transcript</x:v>
      </x:c>
      <x:c r="J43" s="10" t="str">
        <x:v>A</x:v>
      </x:c>
      <x:c r="K43" s="10" t="str">
        <x:v>Official earnings call transcript hosted by Hilton IR. Used in P3 for underlying RevPAR run-rate, 2027 qualitative setup, conversion mix and owner-profitability commentary.</x:v>
      </x:c>
    </x:row>
    <x:row r="44">
      <x:c r="A44" s="10" t="str">
        <x:v>S041</x:v>
      </x:c>
      <x:c r="B44" s="10" t="str">
        <x:v>Market data / valuation history</x:v>
      </x:c>
      <x:c r="C44" s="10" t="str">
        <x:v>Hilton Worldwide Holdings PE Ratio and Historical Market Data 2012-2026</x:v>
      </x:c>
      <x:c r="D44" s="10" t="str">
        <x:v>Macrotrends / Zacks data</x:v>
      </x:c>
      <x:c r="E44" s="10" t="str">
        <x:v>2026-08-07</x:v>
      </x:c>
      <x:c r="F44" s="10" t="str">
        <x:v>Market close 2026-08-07 and historical quarterly valuation</x:v>
      </x:c>
      <x:c r="G44" s="10" t="str">
        <x:v>https://www.macrotrends.net/stocks/charts/HLT/hilton-worldwide-holdings/pe-ratio</x:v>
      </x:c>
      <x:c r="H44" s="10" t="str">
        <x:v>2026-08-10</x:v>
      </x:c>
      <x:c r="I44" s="10" t="str">
        <x:v>secondary</x:v>
      </x:c>
      <x:c r="J44" s="10" t="str">
        <x:v>B</x:v>
      </x:c>
      <x:c r="K44" s="10" t="str">
        <x:v>P4 market anchor: HLT close $317.60 on 2026-08-07, historical P/E series and market-cap context. Cross-checked against market-data finance feed.</x:v>
      </x:c>
    </x:row>
    <x:row r="45">
      <x:c r="A45" s="10" t="str">
        <x:v>S042</x:v>
      </x:c>
      <x:c r="B45" s="10" t="str">
        <x:v>Market valuation data</x:v>
      </x:c>
      <x:c r="C45" s="10" t="str">
        <x:v>Hilton Worldwide Holdings Financial Ratios</x:v>
      </x:c>
      <x:c r="D45" s="10" t="str">
        <x:v>StockAnalysis / Fiscal.ai</x:v>
      </x:c>
      <x:c r="E45" s="10" t="str">
        <x:v>2026-07-28</x:v>
      </x:c>
      <x:c r="F45" s="10" t="str">
        <x:v>Current through July 2026; FY2021-FY2025 valuation history</x:v>
      </x:c>
      <x:c r="G45" s="10" t="str">
        <x:v>https://stockanalysis.com/stocks/hlt/financials/ratios/</x:v>
      </x:c>
      <x:c r="H45" s="10" t="str">
        <x:v>2026-08-10</x:v>
      </x:c>
      <x:c r="I45" s="10" t="str">
        <x:v>secondary</x:v>
      </x:c>
      <x:c r="J45" s="10" t="str">
        <x:v>B</x:v>
      </x:c>
      <x:c r="K45" s="10" t="str">
        <x:v>P4 cross-check for current/forward P/E, P/FCF and historical valuation ranges. GAAP EV/EBITDA is not used directly for core fair value because Hilton adjusted EBITDA/reimbursement definitions differ.</x:v>
      </x:c>
    </x:row>
    <x:row r="46">
      <x:c r="A46" s="10" t="str">
        <x:v>S043</x:v>
      </x:c>
      <x:c r="B46" s="10" t="str">
        <x:v>Peer market valuation data</x:v>
      </x:c>
      <x:c r="C46" s="10" t="str">
        <x:v>Marriott International Financial Ratios</x:v>
      </x:c>
      <x:c r="D46" s="10" t="str">
        <x:v>StockAnalysis / Fiscal.ai</x:v>
      </x:c>
      <x:c r="E46" s="10" t="str">
        <x:v>2026-08-03</x:v>
      </x:c>
      <x:c r="F46" s="10" t="str">
        <x:v>Current 2026 valuation</x:v>
      </x:c>
      <x:c r="G46" s="10" t="str">
        <x:v>https://stockanalysis.com/stocks/mar/financials/ratios/</x:v>
      </x:c>
      <x:c r="H46" s="10" t="str">
        <x:v>2026-08-10</x:v>
      </x:c>
      <x:c r="I46" s="10" t="str">
        <x:v>secondary</x:v>
      </x:c>
      <x:c r="J46" s="10" t="str">
        <x:v>B</x:v>
      </x:c>
      <x:c r="K46" s="10" t="str">
        <x:v>P4 peer valuation cross-check; current forward P/E roughly low-30s.</x:v>
      </x:c>
    </x:row>
    <x:row r="47">
      <x:c r="A47" s="10" t="str">
        <x:v>S044</x:v>
      </x:c>
      <x:c r="B47" s="10" t="str">
        <x:v>Peer market valuation data</x:v>
      </x:c>
      <x:c r="C47" s="10" t="str">
        <x:v>InterContinental Hotels Group Financial Ratios</x:v>
      </x:c>
      <x:c r="D47" s="10" t="str">
        <x:v>StockAnalysis / S&amp;P Global Market Intelligence</x:v>
      </x:c>
      <x:c r="E47" s="10" t="str">
        <x:v>2026-07-28</x:v>
      </x:c>
      <x:c r="F47" s="10" t="str">
        <x:v>Current 2026 valuation</x:v>
      </x:c>
      <x:c r="G47" s="10" t="str">
        <x:v>https://stockanalysis.com/stocks/ihg/statistics/</x:v>
      </x:c>
      <x:c r="H47" s="10" t="str">
        <x:v>2026-08-10</x:v>
      </x:c>
      <x:c r="I47" s="10" t="str">
        <x:v>secondary</x:v>
      </x:c>
      <x:c r="J47" s="10" t="str">
        <x:v>B</x:v>
      </x:c>
      <x:c r="K47" s="10" t="str">
        <x:v>P4 peer valuation cross-check; current forward P/E high-20s and EV/EBITDA around 20x on provider definitions.</x:v>
      </x:c>
    </x:row>
    <x:row r="48">
      <x:c r="A48" s="10" t="str">
        <x:v>S045</x:v>
      </x:c>
      <x:c r="B48" s="10" t="str">
        <x:v>Peer market valuation data</x:v>
      </x:c>
      <x:c r="C48" s="10" t="str">
        <x:v>Wyndham Hotels &amp; Resorts Financial Ratios</x:v>
      </x:c>
      <x:c r="D48" s="10" t="str">
        <x:v>StockAnalysis / Fiscal.ai</x:v>
      </x:c>
      <x:c r="E48" s="10" t="str">
        <x:v>2026-07-28</x:v>
      </x:c>
      <x:c r="F48" s="10" t="str">
        <x:v>Current 2026 valuation</x:v>
      </x:c>
      <x:c r="G48" s="10" t="str">
        <x:v>https://stockanalysis.com/stocks/wh/financials/ratios/</x:v>
      </x:c>
      <x:c r="H48" s="10" t="str">
        <x:v>2026-08-10</x:v>
      </x:c>
      <x:c r="I48" s="10" t="str">
        <x:v>secondary</x:v>
      </x:c>
      <x:c r="J48" s="10" t="str">
        <x:v>B</x:v>
      </x:c>
      <x:c r="K48" s="10" t="str">
        <x:v>P4 peer valuation cross-check; current forward P/E mid-teens and EV/EBITDA mid-teens on provider definitions.</x:v>
      </x:c>
    </x:row>
  </x:sheetData>
  <x:mergeCells>
    <x:mergeCell ref="A1:K1"/>
  </x:mergeCells>
  <x:pageMargins left="0.7" right="0.7" top="0.75" bottom="0.75" header="0.3" footer="0.3"/>
  <x:tableParts count="1">
    <x:tablePart xmlns:r="http://schemas.openxmlformats.org/officeDocument/2006/relationships" r:id="R4af68f45d7d643f1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6" hidden="0" customWidth="1"/>
    <x:col min="11" max="11" width="15" hidden="0" customWidth="1"/>
  </x:cols>
  <x:sheetData>
    <x:row r="1" ht="28" customHeight="1">
      <x:c r="A1" s="5" t="str">
        <x:v>02 — Hilton Historical KPI &amp; Financials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3">
      <x:c r="A3" s="57" t="str">
        <x:v>Metric</x:v>
      </x:c>
      <x:c r="B3" s="57" t="str">
        <x:v>Unit</x:v>
      </x:c>
      <x:c r="C3" s="57" t="str">
        <x:v>2019A</x:v>
      </x:c>
      <x:c r="D3" s="57" t="str">
        <x:v>2020A</x:v>
      </x:c>
      <x:c r="E3" s="57" t="str">
        <x:v>2021A</x:v>
      </x:c>
      <x:c r="F3" s="57" t="str">
        <x:v>2022A</x:v>
      </x:c>
      <x:c r="G3" s="57" t="str">
        <x:v>2023A</x:v>
      </x:c>
      <x:c r="H3" s="57" t="str">
        <x:v>2024A</x:v>
      </x:c>
      <x:c r="I3" s="57" t="str">
        <x:v>2025A</x:v>
      </x:c>
      <x:c r="J3" s="57" t="str">
        <x:v>2026H1 / latest</x:v>
      </x:c>
      <x:c r="K3" s="57" t="str">
        <x:v>Latest source</x:v>
      </x:c>
    </x:row>
    <x:row r="4">
      <x:c r="A4" s="92" t="str">
        <x:v>System rooms</x:v>
      </x:c>
      <x:c r="B4" s="92" t="str">
        <x:v>rooms</x:v>
      </x:c>
      <x:c r="C4" s="96" t="n">
        <x:v>971780</x:v>
      </x:c>
      <x:c r="D4" s="96" t="n">
        <x:v>1019287</x:v>
      </x:c>
      <x:c r="E4" s="96" t="n">
        <x:v>1074791</x:v>
      </x:c>
      <x:c r="F4" s="96" t="n">
        <x:v>1127430</x:v>
      </x:c>
      <x:c r="G4" s="96" t="n">
        <x:v>1182937</x:v>
      </x:c>
      <x:c r="H4" s="96" t="n">
        <x:v>1268206</x:v>
      </x:c>
      <x:c r="I4" s="96" t="n">
        <x:v>1351351</x:v>
      </x:c>
      <x:c r="J4" s="96" t="n">
        <x:v>1384842</x:v>
      </x:c>
      <x:c r="K4" s="92" t="str">
        <x:v>S002</x:v>
      </x:c>
    </x:row>
    <x:row r="5">
      <x:c r="A5" s="10" t="str">
        <x:v>NUG</x:v>
      </x:c>
      <x:c r="B5" s="10" t="str">
        <x:v>%</x:v>
      </x:c>
      <x:c r="C5" s="98" t="n">
        <x:v>6.6</x:v>
      </x:c>
      <x:c r="D5" s="98" t="n">
        <x:v>5.1</x:v>
      </x:c>
      <x:c r="E5" s="98" t="n">
        <x:v>5.6</x:v>
      </x:c>
      <x:c r="F5" s="98" t="n">
        <x:v>4.7</x:v>
      </x:c>
      <x:c r="G5" s="98" t="n">
        <x:v>4.9</x:v>
      </x:c>
      <x:c r="H5" s="98" t="n">
        <x:v>7.3</x:v>
      </x:c>
      <x:c r="I5" s="98" t="n">
        <x:v>6.7</x:v>
      </x:c>
      <x:c r="J5" s="99"/>
      <x:c r="K5" s="10" t="str">
        <x:v>S001</x:v>
      </x:c>
    </x:row>
    <x:row r="6">
      <x:c r="A6" s="10" t="str">
        <x:v>Gross room openings</x:v>
      </x:c>
      <x:c r="B6" s="10" t="str">
        <x:v>rooms</x:v>
      </x:c>
      <x:c r="C6" s="102" t="n">
        <x:v>65100</x:v>
      </x:c>
      <x:c r="D6" s="102" t="n">
        <x:v>56000</x:v>
      </x:c>
      <x:c r="E6" s="102" t="n">
        <x:v>67100</x:v>
      </x:c>
      <x:c r="F6" s="102" t="n">
        <x:v>58200</x:v>
      </x:c>
      <x:c r="G6" s="102" t="n">
        <x:v>62900</x:v>
      </x:c>
      <x:c r="H6" s="102" t="n">
        <x:v>98400</x:v>
      </x:c>
      <x:c r="I6" s="102" t="n">
        <x:v>97000</x:v>
      </x:c>
      <x:c r="J6" s="103"/>
      <x:c r="K6" s="10" t="str">
        <x:v>S001</x:v>
      </x:c>
    </x:row>
    <x:row r="7">
      <x:c r="A7" s="10" t="str">
        <x:v>Pipeline rooms</x:v>
      </x:c>
      <x:c r="B7" s="10" t="str">
        <x:v>rooms</x:v>
      </x:c>
      <x:c r="C7" s="102" t="n">
        <x:v>387000</x:v>
      </x:c>
      <x:c r="D7" s="102" t="n">
        <x:v>397000</x:v>
      </x:c>
      <x:c r="E7" s="102" t="n">
        <x:v>407900</x:v>
      </x:c>
      <x:c r="F7" s="102" t="n">
        <x:v>416400</x:v>
      </x:c>
      <x:c r="G7" s="102" t="n">
        <x:v>462400</x:v>
      </x:c>
      <x:c r="H7" s="102" t="n">
        <x:v>498600</x:v>
      </x:c>
      <x:c r="I7" s="102" t="n">
        <x:v>520500</x:v>
      </x:c>
      <x:c r="J7" s="102" t="n">
        <x:v>541300</x:v>
      </x:c>
      <x:c r="K7" s="10" t="str">
        <x:v>S002</x:v>
      </x:c>
    </x:row>
    <x:row r="8">
      <x:c r="A8" s="10" t="str">
        <x:v>Pipeline / rooms</x:v>
      </x:c>
      <x:c r="B8" s="10" t="str">
        <x:v>%</x:v>
      </x:c>
      <x:c r="C8" s="98" t="n">
        <x:v>39.82382843853547</x:v>
      </x:c>
      <x:c r="D8" s="98" t="n">
        <x:v>38.948794598577244</x:v>
      </x:c>
      <x:c r="E8" s="98" t="n">
        <x:v>37.95156453673319</x:v>
      </x:c>
      <x:c r="F8" s="98" t="n">
        <x:v>36.93355685053618</x:v>
      </x:c>
      <x:c r="G8" s="98" t="n">
        <x:v>39.089148450001986</x:v>
      </x:c>
      <x:c r="H8" s="98" t="n">
        <x:v>39.315379362658746</x:v>
      </x:c>
      <x:c r="I8" s="98" t="n">
        <x:v>38.5170100144226</x:v>
      </x:c>
      <x:c r="J8" s="98" t="n">
        <x:v>39.08749156943536</x:v>
      </x:c>
      <x:c r="K8" s="10" t="str">
        <x:v>S002</x:v>
      </x:c>
    </x:row>
    <x:row r="9">
      <x:c r="A9" s="10" t="str">
        <x:v>RevPAR</x:v>
      </x:c>
      <x:c r="B9" s="10" t="str">
        <x:v>USD/available room</x:v>
      </x:c>
      <x:c r="C9" s="106" t="n">
        <x:v>109.65</x:v>
      </x:c>
      <x:c r="D9" s="106" t="n">
        <x:v>46</x:v>
      </x:c>
      <x:c r="E9" s="106" t="n">
        <x:v>73.65</x:v>
      </x:c>
      <x:c r="F9" s="106" t="n">
        <x:v>101.9</x:v>
      </x:c>
      <x:c r="G9" s="106" t="n">
        <x:v>113.9</x:v>
      </x:c>
      <x:c r="H9" s="106" t="n">
        <x:v>115.09</x:v>
      </x:c>
      <x:c r="I9" s="106" t="n">
        <x:v>114.39</x:v>
      </x:c>
      <x:c r="J9" s="107"/>
      <x:c r="K9" s="10" t="str">
        <x:v>S001</x:v>
      </x:c>
    </x:row>
    <x:row r="10">
      <x:c r="A10" s="10" t="str">
        <x:v>RevPAR growth</x:v>
      </x:c>
      <x:c r="B10" s="10" t="str">
        <x:v>%</x:v>
      </x:c>
      <x:c r="C10" s="98" t="n">
        <x:v>0.8</x:v>
      </x:c>
      <x:c r="D10" s="98" t="n">
        <x:v>-56.7</x:v>
      </x:c>
      <x:c r="E10" s="98" t="n">
        <x:v>60.4</x:v>
      </x:c>
      <x:c r="F10" s="98" t="n">
        <x:v>42.5</x:v>
      </x:c>
      <x:c r="G10" s="98" t="n">
        <x:v>12.6</x:v>
      </x:c>
      <x:c r="H10" s="98" t="n">
        <x:v>2.7</x:v>
      </x:c>
      <x:c r="I10" s="98" t="n">
        <x:v>0.4</x:v>
      </x:c>
      <x:c r="J10" s="99"/>
      <x:c r="K10" s="10" t="str">
        <x:v>S001</x:v>
      </x:c>
    </x:row>
    <x:row r="11">
      <x:c r="A11" s="10" t="str">
        <x:v>Honors members</x:v>
      </x:c>
      <x:c r="B11" s="10" t="str">
        <x:v>mm members</x:v>
      </x:c>
      <x:c r="C11" s="110" t="n">
        <x:v>103000000</x:v>
      </x:c>
      <x:c r="D11" s="110" t="n">
        <x:v>112000000</x:v>
      </x:c>
      <x:c r="E11" s="110" t="n">
        <x:v>128000000</x:v>
      </x:c>
      <x:c r="F11" s="110" t="n">
        <x:v>152000000</x:v>
      </x:c>
      <x:c r="G11" s="110" t="n">
        <x:v>180000000</x:v>
      </x:c>
      <x:c r="H11" s="110" t="n">
        <x:v>211000000</x:v>
      </x:c>
      <x:c r="I11" s="110" t="n">
        <x:v>243000000</x:v>
      </x:c>
      <x:c r="J11" s="110" t="n">
        <x:v>260000000</x:v>
      </x:c>
      <x:c r="K11" s="10" t="str">
        <x:v>S002</x:v>
      </x:c>
    </x:row>
    <x:row r="12">
      <x:c r="A12" s="92" t="str">
        <x:v>Core revenue ex reimbursement</x:v>
      </x:c>
      <x:c r="B12" s="92" t="str">
        <x:v>USD mm</x:v>
      </x:c>
      <x:c r="C12" s="112" t="n">
        <x:v>3766</x:v>
      </x:c>
      <x:c r="D12" s="112" t="n">
        <x:v>1600</x:v>
      </x:c>
      <x:c r="E12" s="112" t="n">
        <x:v>2444</x:v>
      </x:c>
      <x:c r="F12" s="112" t="n">
        <x:v>3736</x:v>
      </x:c>
      <x:c r="G12" s="112" t="n">
        <x:v>4408</x:v>
      </x:c>
      <x:c r="H12" s="112" t="n">
        <x:v>4746</x:v>
      </x:c>
      <x:c r="I12" s="112" t="n">
        <x:v>4954</x:v>
      </x:c>
      <x:c r="J12" s="112" t="n">
        <x:v>2541</x:v>
      </x:c>
      <x:c r="K12" s="92" t="str">
        <x:v>S002</x:v>
      </x:c>
    </x:row>
    <x:row r="13">
      <x:c r="A13" s="10" t="str">
        <x:v>Fee revenue</x:v>
      </x:c>
      <x:c r="B13" s="10" t="str">
        <x:v>USD mm</x:v>
      </x:c>
      <x:c r="C13" s="114" t="n">
        <x:v>2243</x:v>
      </x:c>
      <x:c r="D13" s="114" t="n">
        <x:v>1106</x:v>
      </x:c>
      <x:c r="E13" s="114" t="n">
        <x:v>1767</x:v>
      </x:c>
      <x:c r="F13" s="114" t="n">
        <x:v>2558</x:v>
      </x:c>
      <x:c r="G13" s="114" t="n">
        <x:v>2986</x:v>
      </x:c>
      <x:c r="H13" s="114" t="n">
        <x:v>3259</x:v>
      </x:c>
      <x:c r="I13" s="114" t="n">
        <x:v>3469</x:v>
      </x:c>
      <x:c r="J13" s="114" t="n">
        <x:v>1843</x:v>
      </x:c>
      <x:c r="K13" s="10" t="str">
        <x:v>S002</x:v>
      </x:c>
    </x:row>
    <x:row r="14">
      <x:c r="A14" s="10" t="str">
        <x:v>Franchise &amp; licensing fees</x:v>
      </x:c>
      <x:c r="B14" s="10" t="str">
        <x:v>USD mm</x:v>
      </x:c>
      <x:c r="C14" s="114" t="n">
        <x:v>1681</x:v>
      </x:c>
      <x:c r="D14" s="114" t="n">
        <x:v>945</x:v>
      </x:c>
      <x:c r="E14" s="114" t="n">
        <x:v>1493</x:v>
      </x:c>
      <x:c r="F14" s="114" t="n">
        <x:v>2068</x:v>
      </x:c>
      <x:c r="G14" s="114" t="n">
        <x:v>2370</x:v>
      </x:c>
      <x:c r="H14" s="114" t="n">
        <x:v>2600</x:v>
      </x:c>
      <x:c r="I14" s="114" t="n">
        <x:v>2780</x:v>
      </x:c>
      <x:c r="J14" s="114" t="n">
        <x:v>1504</x:v>
      </x:c>
      <x:c r="K14" s="10" t="str">
        <x:v>S002</x:v>
      </x:c>
    </x:row>
    <x:row r="15">
      <x:c r="A15" s="10" t="str">
        <x:v>Ownership revenue</x:v>
      </x:c>
      <x:c r="B15" s="10" t="str">
        <x:v>USD mm</x:v>
      </x:c>
      <x:c r="C15" s="114" t="n">
        <x:v>1422</x:v>
      </x:c>
      <x:c r="D15" s="114" t="n">
        <x:v>421</x:v>
      </x:c>
      <x:c r="E15" s="114" t="n">
        <x:v>598</x:v>
      </x:c>
      <x:c r="F15" s="114" t="n">
        <x:v>1076</x:v>
      </x:c>
      <x:c r="G15" s="114" t="n">
        <x:v>1244</x:v>
      </x:c>
      <x:c r="H15" s="114" t="n">
        <x:v>1255</x:v>
      </x:c>
      <x:c r="I15" s="114" t="n">
        <x:v>1233</x:v>
      </x:c>
      <x:c r="J15" s="114" t="n">
        <x:v>560</x:v>
      </x:c>
      <x:c r="K15" s="10" t="str">
        <x:v>S002</x:v>
      </x:c>
    </x:row>
    <x:row r="16">
      <x:c r="A16" s="10" t="str">
        <x:v>Adjusted EBITDA</x:v>
      </x:c>
      <x:c r="B16" s="10" t="str">
        <x:v>USD mm</x:v>
      </x:c>
      <x:c r="C16" s="114" t="n">
        <x:v>2308</x:v>
      </x:c>
      <x:c r="D16" s="114" t="n">
        <x:v>842</x:v>
      </x:c>
      <x:c r="E16" s="114" t="n">
        <x:v>1629</x:v>
      </x:c>
      <x:c r="F16" s="114" t="n">
        <x:v>2599</x:v>
      </x:c>
      <x:c r="G16" s="114" t="n">
        <x:v>3089</x:v>
      </x:c>
      <x:c r="H16" s="114" t="n">
        <x:v>3429</x:v>
      </x:c>
      <x:c r="I16" s="114" t="n">
        <x:v>3725</x:v>
      </x:c>
      <x:c r="J16" s="114" t="n">
        <x:v>1955</x:v>
      </x:c>
      <x:c r="K16" s="10" t="str">
        <x:v>S002</x:v>
      </x:c>
    </x:row>
    <x:row r="17">
      <x:c r="A17" s="10" t="str">
        <x:v>Net income attributable</x:v>
      </x:c>
      <x:c r="B17" s="10" t="str">
        <x:v>USD mm</x:v>
      </x:c>
      <x:c r="C17" s="114" t="n">
        <x:v>881</x:v>
      </x:c>
      <x:c r="D17" s="114" t="n">
        <x:v>-715</x:v>
      </x:c>
      <x:c r="E17" s="114" t="n">
        <x:v>410</x:v>
      </x:c>
      <x:c r="F17" s="114" t="n">
        <x:v>1255</x:v>
      </x:c>
      <x:c r="G17" s="114" t="n">
        <x:v>1141</x:v>
      </x:c>
      <x:c r="H17" s="114" t="n">
        <x:v>1535</x:v>
      </x:c>
      <x:c r="I17" s="114" t="n">
        <x:v>1457</x:v>
      </x:c>
      <x:c r="J17" s="114" t="n">
        <x:v>867</x:v>
      </x:c>
      <x:c r="K17" s="10" t="str">
        <x:v>S002</x:v>
      </x:c>
    </x:row>
    <x:row r="18">
      <x:c r="A18" s="92" t="str">
        <x:v>CFO</x:v>
      </x:c>
      <x:c r="B18" s="92" t="str">
        <x:v>USD mm</x:v>
      </x:c>
      <x:c r="C18" s="112" t="n">
        <x:v>1384</x:v>
      </x:c>
      <x:c r="D18" s="112" t="n">
        <x:v>708</x:v>
      </x:c>
      <x:c r="E18" s="112" t="n">
        <x:v>109</x:v>
      </x:c>
      <x:c r="F18" s="112" t="n">
        <x:v>1681</x:v>
      </x:c>
      <x:c r="G18" s="112" t="n">
        <x:v>1946</x:v>
      </x:c>
      <x:c r="H18" s="112" t="n">
        <x:v>2013</x:v>
      </x:c>
      <x:c r="I18" s="112" t="n">
        <x:v>2129</x:v>
      </x:c>
      <x:c r="J18" s="112" t="n">
        <x:v>1090</x:v>
      </x:c>
      <x:c r="K18" s="92" t="str">
        <x:v>S002</x:v>
      </x:c>
    </x:row>
    <x:row r="19">
      <x:c r="A19" s="10" t="str">
        <x:v>Property capex</x:v>
      </x:c>
      <x:c r="B19" s="10" t="str">
        <x:v>USD mm</x:v>
      </x:c>
      <x:c r="C19" s="114" t="n">
        <x:v>81</x:v>
      </x:c>
      <x:c r="D19" s="114" t="n">
        <x:v>46</x:v>
      </x:c>
      <x:c r="E19" s="114" t="n">
        <x:v>35</x:v>
      </x:c>
      <x:c r="F19" s="114" t="n">
        <x:v>39</x:v>
      </x:c>
      <x:c r="G19" s="114" t="n">
        <x:v>151</x:v>
      </x:c>
      <x:c r="H19" s="114" t="n">
        <x:v>96</x:v>
      </x:c>
      <x:c r="I19" s="114" t="n">
        <x:v>101</x:v>
      </x:c>
      <x:c r="J19" s="114" t="n">
        <x:v>21</x:v>
      </x:c>
      <x:c r="K19" s="10" t="str">
        <x:v>S002</x:v>
      </x:c>
    </x:row>
    <x:row r="20">
      <x:c r="A20" s="10" t="str">
        <x:v>Capitalized software</x:v>
      </x:c>
      <x:c r="B20" s="10" t="str">
        <x:v>USD mm</x:v>
      </x:c>
      <x:c r="C20" s="114" t="n">
        <x:v>124</x:v>
      </x:c>
      <x:c r="D20" s="114" t="n">
        <x:v>46</x:v>
      </x:c>
      <x:c r="E20" s="114" t="n">
        <x:v>44</x:v>
      </x:c>
      <x:c r="F20" s="114" t="n">
        <x:v>63</x:v>
      </x:c>
      <x:c r="G20" s="114" t="n">
        <x:v>96</x:v>
      </x:c>
      <x:c r="H20" s="114" t="n">
        <x:v>102</x:v>
      </x:c>
      <x:c r="I20" s="114" t="n">
        <x:v>84</x:v>
      </x:c>
      <x:c r="J20" s="114" t="n">
        <x:v>47</x:v>
      </x:c>
      <x:c r="K20" s="10" t="str">
        <x:v>S002</x:v>
      </x:c>
    </x:row>
    <x:row r="21">
      <x:c r="A21" s="10" t="str">
        <x:v>Contract acquisition cash costs (net)</x:v>
      </x:c>
      <x:c r="B21" s="10" t="str">
        <x:v>USD mm</x:v>
      </x:c>
      <x:c r="C21" s="114" t="n">
        <x:v>90</x:v>
      </x:c>
      <x:c r="D21" s="114" t="n">
        <x:v>50</x:v>
      </x:c>
      <x:c r="E21" s="114" t="n">
        <x:v>200</x:v>
      </x:c>
      <x:c r="F21" s="114" t="n">
        <x:v>81</x:v>
      </x:c>
      <x:c r="G21" s="114" t="n">
        <x:v>233</x:v>
      </x:c>
      <x:c r="H21" s="114" t="n">
        <x:v>105</x:v>
      </x:c>
      <x:c r="I21" s="114" t="n">
        <x:v>231</x:v>
      </x:c>
      <x:c r="J21" s="114" t="n">
        <x:v>77</x:v>
      </x:c>
      <x:c r="K21" s="10" t="str">
        <x:v>S002</x:v>
      </x:c>
    </x:row>
    <x:row r="22">
      <x:c r="A22" s="10" t="str">
        <x:v>Adjusted Owner FCF</x:v>
      </x:c>
      <x:c r="B22" s="10" t="str">
        <x:v>USD mm</x:v>
      </x:c>
      <x:c r="C22" s="116" t="n">
        <x:f>C18-C19-C20</x:f>
        <x:v>1179</x:v>
      </x:c>
      <x:c r="D22" s="116" t="n">
        <x:f>D18-D19-D20</x:f>
        <x:v>616</x:v>
      </x:c>
      <x:c r="E22" s="116" t="n">
        <x:f>E18-E19-E20</x:f>
        <x:v>30</x:v>
      </x:c>
      <x:c r="F22" s="116" t="n">
        <x:f>F18-F19-F20</x:f>
        <x:v>1579</x:v>
      </x:c>
      <x:c r="G22" s="116" t="n">
        <x:f>G18-G19-G20</x:f>
        <x:v>1699</x:v>
      </x:c>
      <x:c r="H22" s="116" t="n">
        <x:f>H18-H19-H20</x:f>
        <x:v>1815</x:v>
      </x:c>
      <x:c r="I22" s="116" t="n">
        <x:f>I18-I19-I20</x:f>
        <x:v>1944</x:v>
      </x:c>
      <x:c r="J22" s="116" t="n">
        <x:f>J18-J19-J20</x:f>
        <x:v>1022</x:v>
      </x:c>
      <x:c r="K22" s="10" t="str">
        <x:v>Calc</x:v>
      </x:c>
    </x:row>
    <x:row r="23">
      <x:c r="A23" s="10" t="str">
        <x:v>Adjusted Owner FCF / diluted share</x:v>
      </x:c>
      <x:c r="B23" s="10" t="str">
        <x:v>USD/share</x:v>
      </x:c>
      <x:c r="C23" s="118" t="n">
        <x:f>IFERROR(C22/C26,"")</x:f>
        <x:v>4.06551724137931</x:v>
      </x:c>
      <x:c r="D23" s="118" t="n">
        <x:f>IFERROR(D22/D26,"")</x:f>
        <x:v>2.223826714801444</x:v>
      </x:c>
      <x:c r="E23" s="118" t="n">
        <x:f>IFERROR(E22/E26,"")</x:f>
        <x:v>0.10676156583629894</x:v>
      </x:c>
      <x:c r="F23" s="118" t="n">
        <x:f>IFERROR(F22/F26,"")</x:f>
        <x:v>5.700361010830325</x:v>
      </x:c>
      <x:c r="G23" s="118" t="n">
        <x:f>IFERROR(G22/G26,"")</x:f>
        <x:v>6.4356060606060606</x:v>
      </x:c>
      <x:c r="H23" s="118" t="n">
        <x:f>IFERROR(H22/H26,"")</x:f>
        <x:v>7.26</x:v>
      </x:c>
      <x:c r="I23" s="118" t="n">
        <x:f>IFERROR(I22/I26,"")</x:f>
        <x:v>8.168067226890756</x:v>
      </x:c>
      <x:c r="J23" s="118" t="n">
        <x:f>IFERROR(J22/J26,"")</x:f>
        <x:v>4.443478260869565</x:v>
      </x:c>
      <x:c r="K23" s="10" t="str">
        <x:v>Calc</x:v>
      </x:c>
    </x:row>
    <x:row r="24">
      <x:c r="A24" s="92" t="str">
        <x:v>Share repurchase cash</x:v>
      </x:c>
      <x:c r="B24" s="92" t="str">
        <x:v>USD mm</x:v>
      </x:c>
      <x:c r="C24" s="112" t="n">
        <x:v>1500</x:v>
      </x:c>
      <x:c r="D24" s="112" t="n">
        <x:v>296</x:v>
      </x:c>
      <x:c r="E24" s="112" t="n">
        <x:v>0</x:v>
      </x:c>
      <x:c r="F24" s="112" t="n">
        <x:v>1590</x:v>
      </x:c>
      <x:c r="G24" s="112" t="n">
        <x:v>2338</x:v>
      </x:c>
      <x:c r="H24" s="112" t="n">
        <x:v>2893</x:v>
      </x:c>
      <x:c r="I24" s="112" t="n">
        <x:v>3182</x:v>
      </x:c>
      <x:c r="J24" s="112" t="n">
        <x:v>1771</x:v>
      </x:c>
      <x:c r="K24" s="92" t="str">
        <x:v>S002</x:v>
      </x:c>
    </x:row>
    <x:row r="25">
      <x:c r="A25" s="10" t="str">
        <x:v>Dividends paid</x:v>
      </x:c>
      <x:c r="B25" s="10" t="str">
        <x:v>USD mm</x:v>
      </x:c>
      <x:c r="C25" s="114" t="n">
        <x:v>172</x:v>
      </x:c>
      <x:c r="D25" s="114" t="n">
        <x:v>42</x:v>
      </x:c>
      <x:c r="E25" s="114" t="n">
        <x:v>0</x:v>
      </x:c>
      <x:c r="F25" s="114" t="n">
        <x:v>123</x:v>
      </x:c>
      <x:c r="G25" s="114" t="n">
        <x:v>158</x:v>
      </x:c>
      <x:c r="H25" s="114" t="n">
        <x:v>150</x:v>
      </x:c>
      <x:c r="I25" s="114" t="n">
        <x:v>143</x:v>
      </x:c>
      <x:c r="J25" s="114" t="n">
        <x:v>55</x:v>
      </x:c>
      <x:c r="K25" s="10" t="str">
        <x:v>S002</x:v>
      </x:c>
    </x:row>
    <x:row r="26">
      <x:c r="A26" s="10" t="str">
        <x:v>Diluted weighted avg shares</x:v>
      </x:c>
      <x:c r="B26" s="10" t="str">
        <x:v>mm shares</x:v>
      </x:c>
      <x:c r="C26" s="110" t="n">
        <x:v>290</x:v>
      </x:c>
      <x:c r="D26" s="110" t="n">
        <x:v>277</x:v>
      </x:c>
      <x:c r="E26" s="110" t="n">
        <x:v>281</x:v>
      </x:c>
      <x:c r="F26" s="110" t="n">
        <x:v>277</x:v>
      </x:c>
      <x:c r="G26" s="110" t="n">
        <x:v>264</x:v>
      </x:c>
      <x:c r="H26" s="110" t="n">
        <x:v>250</x:v>
      </x:c>
      <x:c r="I26" s="110" t="n">
        <x:v>238</x:v>
      </x:c>
      <x:c r="J26" s="110" t="n">
        <x:v>230</x:v>
      </x:c>
      <x:c r="K26" s="10" t="str">
        <x:v>S002</x:v>
      </x:c>
    </x:row>
    <x:row r="27">
      <x:c r="A27" s="10" t="str">
        <x:v>Year-end shares outstanding</x:v>
      </x:c>
      <x:c r="B27" s="10" t="str">
        <x:v>mm shares</x:v>
      </x:c>
      <x:c r="C27" s="110" t="n">
        <x:v>278.985</x:v>
      </x:c>
      <x:c r="D27" s="110" t="n">
        <x:v>277.591</x:v>
      </x:c>
      <x:c r="E27" s="110" t="n">
        <x:v>279.091</x:v>
      </x:c>
      <x:c r="F27" s="110" t="n">
        <x:v>267.860301</x:v>
      </x:c>
      <x:c r="G27" s="110" t="n">
        <x:v>253.488288</x:v>
      </x:c>
      <x:c r="H27" s="110" t="n">
        <x:v>241.8</x:v>
      </x:c>
      <x:c r="I27" s="110" t="n">
        <x:v>230.4</x:v>
      </x:c>
      <x:c r="J27" s="120"/>
      <x:c r="K27" s="10" t="str">
        <x:v>S001</x:v>
      </x:c>
    </x:row>
    <x:row r="28">
      <x:c r="A28" s="92" t="str">
        <x:v>Gross debt / contractual principal</x:v>
      </x:c>
      <x:c r="B28" s="92" t="str">
        <x:v>USD mm</x:v>
      </x:c>
      <x:c r="C28" s="112" t="n">
        <x:v>8100</x:v>
      </x:c>
      <x:c r="D28" s="112" t="n">
        <x:v>10580</x:v>
      </x:c>
      <x:c r="E28" s="112" t="n">
        <x:v>8853</x:v>
      </x:c>
      <x:c r="F28" s="112" t="n">
        <x:v>8820</x:v>
      </x:c>
      <x:c r="G28" s="112" t="n">
        <x:v>9267</x:v>
      </x:c>
      <x:c r="H28" s="112" t="n">
        <x:v>11236</x:v>
      </x:c>
      <x:c r="I28" s="112" t="n">
        <x:v>12459</x:v>
      </x:c>
      <x:c r="J28" s="112" t="n">
        <x:v>13444</x:v>
      </x:c>
      <x:c r="K28" s="92" t="str">
        <x:v>S002</x:v>
      </x:c>
    </x:row>
    <x:row r="29">
      <x:c r="A29" s="10" t="str">
        <x:v>Cash incl. restricted</x:v>
      </x:c>
      <x:c r="B29" s="10" t="str">
        <x:v>USD mm</x:v>
      </x:c>
      <x:c r="C29" s="114" t="n">
        <x:v>630</x:v>
      </x:c>
      <x:c r="D29" s="114" t="n">
        <x:v>3263</x:v>
      </x:c>
      <x:c r="E29" s="114" t="n">
        <x:v>1512</x:v>
      </x:c>
      <x:c r="F29" s="114" t="n">
        <x:v>1286</x:v>
      </x:c>
      <x:c r="G29" s="114" t="n">
        <x:v>800</x:v>
      </x:c>
      <x:c r="H29" s="114" t="n">
        <x:v>1301</x:v>
      </x:c>
      <x:c r="I29" s="114" t="n">
        <x:v>970</x:v>
      </x:c>
      <x:c r="J29" s="114" t="n">
        <x:v>1064</x:v>
      </x:c>
      <x:c r="K29" s="10" t="str">
        <x:v>S002</x:v>
      </x:c>
    </x:row>
    <x:row r="30">
      <x:c r="A30" s="10" t="str">
        <x:v>Net debt / Adjusted EBITDA</x:v>
      </x:c>
      <x:c r="B30" s="10" t="str">
        <x:v>x</x:v>
      </x:c>
      <x:c r="C30" s="122" t="n">
        <x:f>IFERROR((C28-C29)/C16,"")</x:f>
        <x:v>3.236568457538995</x:v>
      </x:c>
      <x:c r="D30" s="122" t="n">
        <x:f>IFERROR((D28-D29)/D16,"")</x:f>
        <x:v>8.690023752969122</x:v>
      </x:c>
      <x:c r="E30" s="122" t="n">
        <x:f>IFERROR((E28-E29)/E16,"")</x:f>
        <x:v>4.5064456721915285</x:v>
      </x:c>
      <x:c r="F30" s="122" t="n">
        <x:f>IFERROR((F28-F29)/F16,"")</x:f>
        <x:v>2.898807233551366</x:v>
      </x:c>
      <x:c r="G30" s="122" t="n">
        <x:f>IFERROR((G28-G29)/G16,"")</x:f>
        <x:v>2.741016510197475</x:v>
      </x:c>
      <x:c r="H30" s="122" t="n">
        <x:f>IFERROR((H28-H29)/H16,"")</x:f>
        <x:v>2.8973461650627006</x:v>
      </x:c>
      <x:c r="I30" s="122" t="n">
        <x:f>IFERROR((I28-I29)/I16,"")</x:f>
        <x:v>3.0842953020134227</x:v>
      </x:c>
      <x:c r="J30" s="122" t="n">
        <x:f>IFERROR((J28-J29)/J16,"")</x:f>
        <x:v>6.332480818414322</x:v>
      </x:c>
      <x:c r="K30" s="10" t="str">
        <x:v>Calc</x:v>
      </x:c>
    </x:row>
  </x:sheetData>
  <x:mergeCells>
    <x:mergeCell ref="A1:K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2" hidden="0" customWidth="1"/>
    <x:col min="3" max="3" width="13" hidden="0" customWidth="1"/>
    <x:col min="4" max="4" width="18" hidden="0" customWidth="1"/>
    <x:col min="5" max="5" width="16" hidden="0" customWidth="1"/>
    <x:col min="6" max="6" width="22" hidden="0" customWidth="1"/>
    <x:col min="7" max="7" width="18" hidden="0" customWidth="1"/>
    <x:col min="8" max="8" width="20" hidden="0" customWidth="1"/>
  </x:cols>
  <x:sheetData>
    <x:row r="1" ht="28" customHeight="1">
      <x:c r="A1" s="5" t="str">
        <x:v>03 — Peer Comparison (Operationally Comparable KPIs)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3">
      <x:c r="A3" s="57" t="str">
        <x:v>Company</x:v>
      </x:c>
      <x:c r="B3" s="57" t="str">
        <x:v>Ticker</x:v>
      </x:c>
      <x:c r="C3" s="57" t="str">
        <x:v>Role</x:v>
      </x:c>
      <x:c r="D3" s="57" t="str">
        <x:v>Rooms (FY2025)</x:v>
      </x:c>
      <x:c r="E3" s="57" t="str">
        <x:v>NUG (FY2025)</x:v>
      </x:c>
      <x:c r="F3" s="57" t="str">
        <x:v>Pipeline / rooms (FY2025)</x:v>
      </x:c>
      <x:c r="G3" s="57" t="str">
        <x:v>Pipeline rooms (FY2025)</x:v>
      </x:c>
      <x:c r="H3" s="57" t="str">
        <x:v>RevPAR growth (FY2025)</x:v>
      </x:c>
    </x:row>
    <x:row r="4">
      <x:c r="A4" s="126" t="str">
        <x:v>Hilton Worldwide Holdings Inc.</x:v>
      </x:c>
      <x:c r="B4" s="126" t="str">
        <x:v>HLT</x:v>
      </x:c>
      <x:c r="C4" s="126" t="str">
        <x:v>Target</x:v>
      </x:c>
      <x:c r="D4" s="128" t="n">
        <x:v>1351351</x:v>
      </x:c>
      <x:c r="E4" s="132" t="n">
        <x:v>6.7</x:v>
      </x:c>
      <x:c r="F4" s="132" t="n">
        <x:v>38.5170100144226</x:v>
      </x:c>
      <x:c r="G4" s="128" t="n">
        <x:v>520500</x:v>
      </x:c>
      <x:c r="H4" s="132" t="n">
        <x:v>0.4</x:v>
      </x:c>
    </x:row>
    <x:row r="5">
      <x:c r="A5" t="str">
        <x:v>Marriott International, Inc.</x:v>
      </x:c>
      <x:c r="B5" t="str">
        <x:v>MAR</x:v>
      </x:c>
      <x:c r="C5" t="str">
        <x:v>Core</x:v>
      </x:c>
      <x:c r="D5" s="129" t="n">
        <x:v>1779936</x:v>
      </x:c>
      <x:c r="E5" s="133" t="n">
        <x:v>4.3</x:v>
      </x:c>
      <x:c r="F5" s="133" t="n">
        <x:v>34.270895133308166</x:v>
      </x:c>
      <x:c r="G5" s="129" t="n">
        <x:v>610000</x:v>
      </x:c>
      <x:c r="H5" s="133" t="n">
        <x:v>2</x:v>
      </x:c>
    </x:row>
    <x:row r="6">
      <x:c r="A6" t="str">
        <x:v>InterContinental Hotels Group PLC</x:v>
      </x:c>
      <x:c r="B6" t="str">
        <x:v>IHG</x:v>
      </x:c>
      <x:c r="C6" t="str">
        <x:v>Core</x:v>
      </x:c>
      <x:c r="D6" s="129" t="n">
        <x:v>1026000</x:v>
      </x:c>
      <x:c r="E6" s="133" t="n">
        <x:v>4.7</x:v>
      </x:c>
      <x:c r="F6" s="133" t="n">
        <x:v>33.13840155945419</x:v>
      </x:c>
      <x:c r="G6" s="129" t="n">
        <x:v>340000</x:v>
      </x:c>
      <x:c r="H6" s="133" t="n">
        <x:v>1.5</x:v>
      </x:c>
    </x:row>
    <x:row r="7">
      <x:c r="A7" t="str">
        <x:v>Wyndham Hotels &amp; Resorts, Inc.</x:v>
      </x:c>
      <x:c r="B7" t="str">
        <x:v>WH</x:v>
      </x:c>
      <x:c r="C7" t="str">
        <x:v>Core</x:v>
      </x:c>
      <x:c r="D7" s="129" t="n">
        <x:v>868900</x:v>
      </x:c>
      <x:c r="E7" s="133" t="n">
        <x:v>4</x:v>
      </x:c>
      <x:c r="F7" s="133" t="n">
        <x:v>29.807802969271492</x:v>
      </x:c>
      <x:c r="G7" s="129" t="n">
        <x:v>259000</x:v>
      </x:c>
      <x:c r="H7" s="133" t="n">
        <x:v>-3</x:v>
      </x:c>
    </x:row>
    <x:row r="8">
      <x:c r="A8" t="str">
        <x:v>Hyatt Hotels Corporation</x:v>
      </x:c>
      <x:c r="B8" t="str">
        <x:v>H</x:v>
      </x:c>
      <x:c r="C8" t="str">
        <x:v>Auxiliary</x:v>
      </x:c>
      <x:c r="D8" s="129"/>
      <x:c r="E8" s="133" t="n">
        <x:v>7.3</x:v>
      </x:c>
      <x:c r="F8" s="133"/>
      <x:c r="G8" s="129" t="n">
        <x:v>148000</x:v>
      </x:c>
      <x:c r="H8" s="133" t="n">
        <x:v>2.9</x:v>
      </x:c>
    </x:row>
    <x:row r="9">
      <x:c r="A9" t="str">
        <x:v>Accor SA</x:v>
      </x:c>
      <x:c r="B9" t="str">
        <x:v>AC.PA</x:v>
      </x:c>
      <x:c r="C9" t="str">
        <x:v>Auxiliary</x:v>
      </x:c>
      <x:c r="D9" s="129" t="n">
        <x:v>881427</x:v>
      </x:c>
      <x:c r="E9" s="133" t="n">
        <x:v>3.7</x:v>
      </x:c>
      <x:c r="F9" s="133"/>
      <x:c r="G9" s="129" t="n">
        <x:v>257000</x:v>
      </x:c>
      <x:c r="H9" s="133" t="n">
        <x:v>4.2</x:v>
      </x:c>
    </x:row>
    <x:row r="11" ht="20" customHeight="1">
      <x:c r="A11" s="47" t="str">
        <x:v>Latest available 2026 indicators (periods differ by company; see source IDs)</x:v>
      </x:c>
      <x:c r="B11" s="47"/>
      <x:c r="C11" s="47"/>
      <x:c r="D11" s="47"/>
      <x:c r="E11" s="47"/>
      <x:c r="F11" s="47"/>
      <x:c r="G11" s="47"/>
      <x:c r="H11" s="47"/>
      <x:c r="I11" s="47"/>
      <x:c r="J11" s="47"/>
    </x:row>
    <x:row r="12">
      <x:c r="A12" s="57" t="str">
        <x:v>Company</x:v>
      </x:c>
      <x:c r="B12" s="57" t="str">
        <x:v>Ticker</x:v>
      </x:c>
      <x:c r="C12" s="57" t="str">
        <x:v>Latest NUG / TTM</x:v>
      </x:c>
      <x:c r="D12" s="57" t="str">
        <x:v>Latest RevPAR growth</x:v>
      </x:c>
      <x:c r="E12" s="57" t="str">
        <x:v>Latest pipeline rooms</x:v>
      </x:c>
      <x:c r="F12" s="57" t="str">
        <x:v>Latest source</x:v>
      </x:c>
    </x:row>
    <x:row r="13">
      <x:c r="A13" s="126" t="str">
        <x:v>Hilton Worldwide Holdings Inc.</x:v>
      </x:c>
      <x:c r="B13" s="126" t="str">
        <x:v>HLT</x:v>
      </x:c>
      <x:c r="C13" s="132" t="n">
        <x:v>6.1</x:v>
      </x:c>
      <x:c r="D13" s="132" t="n">
        <x:v>3.9</x:v>
      </x:c>
      <x:c r="E13" s="142" t="n">
        <x:v>541300</x:v>
      </x:c>
      <x:c r="F13" s="126" t="str">
        <x:v>S002</x:v>
      </x:c>
    </x:row>
    <x:row r="14">
      <x:c r="A14" t="str">
        <x:v>Marriott International, Inc.</x:v>
      </x:c>
      <x:c r="B14" t="str">
        <x:v>MAR</x:v>
      </x:c>
      <x:c r="C14" s="133" t="n">
        <x:v>4.5</x:v>
      </x:c>
      <x:c r="D14" s="133" t="n">
        <x:v>3.4</x:v>
      </x:c>
      <x:c r="E14" s="136" t="n">
        <x:v>629000</x:v>
      </x:c>
      <x:c r="F14" t="str">
        <x:v>S005</x:v>
      </x:c>
    </x:row>
    <x:row r="15">
      <x:c r="A15" t="str">
        <x:v>InterContinental Hotels Group PLC</x:v>
      </x:c>
      <x:c r="B15" t="str">
        <x:v>IHG</x:v>
      </x:c>
      <x:c r="C15" s="133" t="n">
        <x:v>5</x:v>
      </x:c>
      <x:c r="D15" s="133" t="n">
        <x:v>4.4</x:v>
      </x:c>
      <x:c r="E15" s="136" t="n">
        <x:v>343000</x:v>
      </x:c>
      <x:c r="F15" t="str">
        <x:v>S023</x:v>
      </x:c>
    </x:row>
    <x:row r="16">
      <x:c r="A16" t="str">
        <x:v>Wyndham Hotels &amp; Resorts, Inc.</x:v>
      </x:c>
      <x:c r="B16" t="str">
        <x:v>WH</x:v>
      </x:c>
      <x:c r="C16" s="133"/>
      <x:c r="D16" s="133"/>
      <x:c r="E16" s="136" t="n">
        <x:v>261000</x:v>
      </x:c>
      <x:c r="F16" t="str">
        <x:v>S008</x:v>
      </x:c>
    </x:row>
    <x:row r="17">
      <x:c r="A17" t="str">
        <x:v>Hyatt Hotels Corporation</x:v>
      </x:c>
      <x:c r="B17" t="str">
        <x:v>H</x:v>
      </x:c>
      <x:c r="C17" s="133"/>
      <x:c r="D17" s="133"/>
      <x:c r="E17" s="136" t="n">
        <x:v>151000</x:v>
      </x:c>
      <x:c r="F17" t="str">
        <x:v>S028</x:v>
      </x:c>
    </x:row>
    <x:row r="18">
      <x:c r="A18" t="str">
        <x:v>Accor SA</x:v>
      </x:c>
      <x:c r="B18" t="str">
        <x:v>AC.PA</x:v>
      </x:c>
      <x:c r="C18" s="133" t="n">
        <x:v>3.2</x:v>
      </x:c>
      <x:c r="D18" s="133" t="n">
        <x:v>2.2</x:v>
      </x:c>
      <x:c r="E18" s="136" t="n">
        <x:v>268000</x:v>
      </x:c>
      <x:c r="F18" t="str">
        <x:v>S030</x:v>
      </x:c>
    </x:row>
    <x:row r="20">
      <x:c r="A20" s="45" t="str">
        <x:v>Interpretation</x:v>
      </x:c>
      <x:c r="B20" s="45" t="str"/>
      <x:c r="C20" s="45" t="str"/>
      <x:c r="D20" s="45" t="str"/>
      <x:c r="E20" s="45" t="str"/>
      <x:c r="F20" s="45" t="str"/>
    </x:row>
    <x:row r="21">
      <x:c r="A21" s="10" t="str">
        <x:v>Hilton owner-side development signal</x:v>
      </x:c>
      <x:c r="B21" s="10" t="str">
        <x:v>2025 NUG 6.7% and pipeline / rooms ~38.5% were above the three core peers in the P1 synchronized comparison.</x:v>
      </x:c>
      <x:c r="C21" s="10" t="str"/>
      <x:c r="D21" s="10" t="str"/>
      <x:c r="E21" s="10" t="str"/>
      <x:c r="F21" s="10" t="str"/>
    </x:row>
    <x:row r="22">
      <x:c r="A22" s="10" t="str">
        <x:v>Caution</x:v>
      </x:c>
      <x:c r="B22" s="10" t="str">
        <x:v>Peer financial margins are not shown here because GAAP revenue, reimbursements, lease exposure and currencies differ materially; use operating KPI comparison first.</x:v>
      </x:c>
      <x:c r="C22" s="10" t="str"/>
      <x:c r="D22" s="10" t="str"/>
      <x:c r="E22" s="10" t="str"/>
      <x:c r="F22" s="10" t="str"/>
    </x:row>
  </x:sheetData>
  <x:mergeCells>
    <x:mergeCell ref="A1:J1"/>
    <x:mergeCell ref="A11:J11"/>
    <x:mergeCell ref="B21:F21"/>
    <x:mergeCell ref="B22:F2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0" hidden="0" customWidth="1"/>
    <x:col min="3" max="3" width="28" hidden="0" customWidth="1"/>
    <x:col min="4" max="4" width="14" hidden="0" customWidth="1"/>
    <x:col min="5" max="5" width="28" hidden="0" customWidth="1"/>
    <x:col min="6" max="6" width="56" hidden="0" customWidth="1"/>
    <x:col min="7" max="7" width="14" hidden="0" customWidth="1"/>
    <x:col min="8" max="8" width="16" hidden="0" customWidth="1"/>
    <x:col min="9" max="9" width="58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4" hidden="0" customWidth="1"/>
  </x:cols>
  <x:sheetData>
    <x:row r="1" ht="28" customHeight="1">
      <x:c r="A1" s="5" t="str">
        <x:v>04 — Moat, Management, Distress &amp; Capital Allocation Evidence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3" ht="20" customHeight="1">
      <x:c r="A3" s="47" t="str">
        <x:v>P2 scorecard</x:v>
      </x:c>
      <x:c r="B3" s="47"/>
      <x:c r="C3" s="47"/>
      <x:c r="D3" s="47"/>
      <x:c r="E3" s="47"/>
      <x:c r="F3" s="47"/>
      <x:c r="G3" s="47"/>
      <x:c r="H3" s="47"/>
      <x:c r="I3" s="47"/>
      <x:c r="J3" s="47"/>
      <x:c r="K3" s="47"/>
      <x:c r="L3" s="47"/>
      <x:c r="M3" s="47"/>
      <x:c r="N3" s="47"/>
    </x:row>
    <x:row r="4">
      <x:c r="A4" s="57" t="str">
        <x:v>Dimension</x:v>
      </x:c>
      <x:c r="B4" s="57" t="str">
        <x:v>Score</x:v>
      </x:c>
      <x:c r="C4" s="57" t="str">
        <x:v>Assessment</x:v>
      </x:c>
      <x:c r="D4" s="57" t="str">
        <x:v>Key evidence ID</x:v>
      </x:c>
    </x:row>
    <x:row r="5">
      <x:c r="A5" s="10" t="str">
        <x:v>Brand / pricing power</x:v>
      </x:c>
      <x:c r="B5" s="146" t="n">
        <x:v>4</x:v>
      </x:c>
      <x:c r="C5" s="10" t="str">
        <x:v>High RevPAR index level; relative index growth was below internal target.</x:v>
      </x:c>
      <x:c r="D5" s="10" t="str">
        <x:v>E033 / E034</x:v>
      </x:c>
    </x:row>
    <x:row r="6">
      <x:c r="A6" s="10" t="str">
        <x:v>Loyalty / channel network</x:v>
      </x:c>
      <x:c r="B6" s="146" t="n">
        <x:v>4.5</x:v>
      </x:c>
      <x:c r="C6" s="10" t="str">
        <x:v>~251m Honors members; ~67% system occupancy from Honors; peer parity limits uniqueness.</x:v>
      </x:c>
      <x:c r="D6" s="10" t="str">
        <x:v>E035</x:v>
      </x:c>
    </x:row>
    <x:row r="7">
      <x:c r="A7" s="10" t="str">
        <x:v>Franchisee / owner value</x:v>
      </x:c>
      <x:c r="B7" s="146" t="n">
        <x:v>5</x:v>
      </x:c>
      <x:c r="C7" s="10" t="str">
        <x:v>90% dry pipeline; &gt;$70bn third-party development capital; strong NUG / conversion.</x:v>
      </x:c>
      <x:c r="D7" s="10" t="str">
        <x:v>E037 / E038 / E039</x:v>
      </x:c>
    </x:row>
    <x:row r="8">
      <x:c r="A8" s="10" t="str">
        <x:v>Scale cost advantage</x:v>
      </x:c>
      <x:c r="B8" s="146" t="n">
        <x:v>4</x:v>
      </x:c>
      <x:c r="C8" s="10" t="str">
        <x:v>~95% of Adjusted EBITDA driven by fee revenues.</x:v>
      </x:c>
      <x:c r="D8" s="10" t="str">
        <x:v>E041</x:v>
      </x:c>
    </x:row>
    <x:row r="9">
      <x:c r="A9" s="10" t="str">
        <x:v>Switching cost</x:v>
      </x:c>
      <x:c r="B9" s="146" t="n">
        <x:v>3.5</x:v>
      </x:c>
      <x:c r="C9" s="10" t="str">
        <x:v>15–20 year initial pipeline contract terms, but conversions show switching remains possible.</x:v>
      </x:c>
      <x:c r="D9" s="10" t="str">
        <x:v>E042</x:v>
      </x:c>
    </x:row>
    <x:row r="10">
      <x:c r="A10" s="10" t="str">
        <x:v>Capital efficiency</x:v>
      </x:c>
      <x:c r="B10" s="146" t="n">
        <x:v>5</x:v>
      </x:c>
      <x:c r="C10" s="10" t="str">
        <x:v>Incremental development overwhelmingly funded by third parties.</x:v>
      </x:c>
      <x:c r="D10" s="10" t="str">
        <x:v>E043</x:v>
      </x:c>
    </x:row>
    <x:row r="11">
      <x:c r="A11" s="148" t="str">
        <x:v>Overall moat</x:v>
      </x:c>
      <x:c r="B11" s="149" t="n">
        <x:v>4.33</x:v>
      </x:c>
      <x:c r="C11" s="148" t="str">
        <x:v>Wide — strongest in owner-development + loyalty two-sided flywheel.</x:v>
      </x:c>
      <x:c r="D11" s="148" t="str">
        <x:v>E046</x:v>
      </x:c>
    </x:row>
    <x:row r="12">
      <x:c r="A12" s="148" t="str">
        <x:v>Overall management</x:v>
      </x:c>
      <x:c r="B12" s="149" t="n">
        <x:v>4.19</x:v>
      </x:c>
      <x:c r="C12" s="148" t="str">
        <x:v>Credible and strong; leverage-supported buybacks are main caveat.</x:v>
      </x:c>
      <x:c r="D12" s="148" t="str">
        <x:v>E056</x:v>
      </x:c>
    </x:row>
    <x:row r="13">
      <x:c r="A13" s="152" t="str">
        <x:v>Current distress</x:v>
      </x:c>
      <x:c r="B13" s="153" t="n">
        <x:v>4</x:v>
      </x:c>
      <x:c r="C13" s="152" t="str">
        <x:v>No structural distress; 2025 weakness concentrated in U.S. RevPAR and 2026 operating data recovered.</x:v>
      </x:c>
      <x:c r="D13" s="152" t="str">
        <x:v>E047 / E057</x:v>
      </x:c>
    </x:row>
    <x:row r="15" ht="20" customHeight="1">
      <x:c r="A15" s="47" t="str">
        <x:v>Full evidence register</x:v>
      </x:c>
      <x:c r="B15" s="47"/>
      <x:c r="C15" s="47"/>
      <x:c r="D15" s="47"/>
      <x:c r="E15" s="47"/>
      <x:c r="F15" s="47"/>
      <x:c r="G15" s="47"/>
      <x:c r="H15" s="47"/>
      <x:c r="I15" s="47"/>
      <x:c r="J15" s="47"/>
      <x:c r="K15" s="47"/>
      <x:c r="L15" s="47"/>
      <x:c r="M15" s="47"/>
      <x:c r="N15" s="47"/>
    </x:row>
    <x:row r="16">
      <x:c r="A16" s="57" t="str">
        <x:v>evidence_id</x:v>
      </x:c>
      <x:c r="B16" s="57" t="str">
        <x:v>category</x:v>
      </x:c>
      <x:c r="C16" s="57" t="str">
        <x:v>dimension</x:v>
      </x:c>
      <x:c r="D16" s="57" t="str">
        <x:v>event_date</x:v>
      </x:c>
      <x:c r="E16" s="57" t="str">
        <x:v>entity</x:v>
      </x:c>
      <x:c r="F16" s="57" t="str">
        <x:v>fact_or_event</x:v>
      </x:c>
      <x:c r="G16" s="57" t="str">
        <x:v>quant_value</x:v>
      </x:c>
      <x:c r="H16" s="57" t="str">
        <x:v>unit</x:v>
      </x:c>
      <x:c r="I16" s="57" t="str">
        <x:v>interpretation</x:v>
      </x:c>
      <x:c r="J16" s="57" t="str">
        <x:v>sign</x:v>
      </x:c>
      <x:c r="K16" s="57" t="str">
        <x:v>score_0_5</x:v>
      </x:c>
      <x:c r="L16" s="57" t="str">
        <x:v>source_id</x:v>
      </x:c>
      <x:c r="M16" s="57" t="str">
        <x:v>confidence</x:v>
      </x:c>
      <x:c r="N16" s="57" t="str">
        <x:v>needs_followup</x:v>
      </x:c>
    </x:row>
    <x:row r="17">
      <x:c r="A17" s="10" t="str">
        <x:v>E001</x:v>
      </x:c>
      <x:c r="B17" s="10" t="str">
        <x:v>Franchisee_Economics</x:v>
      </x:c>
      <x:c r="C17" s="10" t="str">
        <x:v>Capital_Burden</x:v>
      </x:c>
      <x:c r="D17" s="10" t="str">
        <x:v>2026-06-30</x:v>
      </x:c>
      <x:c r="E17" s="10" t="str">
        <x:v>Hilton Worldwide Holdings Inc.</x:v>
      </x:c>
      <x:c r="F17" s="10" t="str">
        <x:v>For management/franchise/licensing growth, hotel build, renovation and maintenance capital is typically provided by third-party owners.</x:v>
      </x:c>
      <x:c r="G17" s="10" t="str"/>
      <x:c r="H17" s="10" t="str"/>
      <x:c r="I17" s="10" t="str">
        <x:v>Core reason Hilton is classified as a high asset-light brand platform.</x:v>
      </x:c>
      <x:c r="J17" s="10" t="str">
        <x:v>positive</x:v>
      </x:c>
      <x:c r="K17" s="10" t="str"/>
      <x:c r="L17" s="10" t="str">
        <x:v>S002</x:v>
      </x:c>
      <x:c r="M17" s="10" t="str">
        <x:v>High</x:v>
      </x:c>
      <x:c r="N17" s="10" t="str">
        <x:v>No</x:v>
      </x:c>
    </x:row>
    <x:row r="18">
      <x:c r="A18" s="10" t="str">
        <x:v>E002</x:v>
      </x:c>
      <x:c r="B18" s="10" t="str">
        <x:v>Franchisee_Economics</x:v>
      </x:c>
      <x:c r="C18" s="10" t="str">
        <x:v>Franchise_Fee_Structure</x:v>
      </x:c>
      <x:c r="D18" s="10" t="str">
        <x:v>2025-12-31</x:v>
      </x:c>
      <x:c r="E18" s="10" t="str">
        <x:v>Hilton Worldwide Holdings Inc.</x:v>
      </x:c>
      <x:c r="F18" s="10" t="str">
        <x:v>Franchisees generally pay royalty fees tied mainly to gross room revenue plus application/initiation and other fees.</x:v>
      </x:c>
      <x:c r="G18" s="10" t="str"/>
      <x:c r="H18" s="10" t="str"/>
      <x:c r="I18" s="10" t="str">
        <x:v>Fee growth can scale with room revenue and system growth while property capital remains with owners.</x:v>
      </x:c>
      <x:c r="J18" s="10" t="str">
        <x:v>neutral</x:v>
      </x:c>
      <x:c r="K18" s="10" t="str"/>
      <x:c r="L18" s="10" t="str">
        <x:v>S001</x:v>
      </x:c>
      <x:c r="M18" s="10" t="str">
        <x:v>High</x:v>
      </x:c>
      <x:c r="N18" s="10" t="str">
        <x:v>No</x:v>
      </x:c>
    </x:row>
    <x:row r="19">
      <x:c r="A19" s="10" t="str">
        <x:v>E003</x:v>
      </x:c>
      <x:c r="B19" s="10" t="str">
        <x:v>Franchisee_Economics</x:v>
      </x:c>
      <x:c r="C19" s="10" t="str">
        <x:v>Management_Fee_Structure</x:v>
      </x:c>
      <x:c r="D19" s="10" t="str">
        <x:v>2025-12-31</x:v>
      </x:c>
      <x:c r="E19" s="10" t="str">
        <x:v>Hilton Worldwide Holdings Inc.</x:v>
      </x:c>
      <x:c r="F19" s="10" t="str">
        <x:v>Management contracts generally include base fees linked to hotel gross operating revenue and incentive fees linked to hotel operating profit.</x:v>
      </x:c>
      <x:c r="G19" s="10" t="str"/>
      <x:c r="H19" s="10" t="str"/>
      <x:c r="I19" s="10" t="str">
        <x:v>Creates both revenue-linked and profit-linked fee streams.</x:v>
      </x:c>
      <x:c r="J19" s="10" t="str">
        <x:v>neutral</x:v>
      </x:c>
      <x:c r="K19" s="10" t="str"/>
      <x:c r="L19" s="10" t="str">
        <x:v>S001</x:v>
      </x:c>
      <x:c r="M19" s="10" t="str">
        <x:v>High</x:v>
      </x:c>
      <x:c r="N19" s="10" t="str">
        <x:v>No</x:v>
      </x:c>
    </x:row>
    <x:row r="20">
      <x:c r="A20" s="10" t="str">
        <x:v>E004</x:v>
      </x:c>
      <x:c r="B20" s="10" t="str">
        <x:v>Accounting_Risk</x:v>
      </x:c>
      <x:c r="C20" s="10" t="str">
        <x:v>Reimbursement_Revenue</x:v>
      </x:c>
      <x:c r="D20" s="10" t="str">
        <x:v>2025-12-31</x:v>
      </x:c>
      <x:c r="E20" s="10" t="str">
        <x:v>Hilton Worldwide Holdings Inc.</x:v>
      </x:c>
      <x:c r="F20" s="10" t="str">
        <x:v>Cost reimbursement revenues and expenses largely relate to owner-benefit programs and are excluded from Adjusted EBITDA.</x:v>
      </x:c>
      <x:c r="G20" s="10" t="str">
        <x:v>7085</x:v>
      </x:c>
      <x:c r="H20" s="10" t="str">
        <x:v>USD mm</x:v>
      </x:c>
      <x:c r="I20" s="10" t="str">
        <x:v>GAAP revenue materially overstates core economic revenue for margin comparison; reimbursement must be removed.</x:v>
      </x:c>
      <x:c r="J20" s="10" t="str">
        <x:v>neutral</x:v>
      </x:c>
      <x:c r="K20" s="10" t="str"/>
      <x:c r="L20" s="10" t="str">
        <x:v>S001</x:v>
      </x:c>
      <x:c r="M20" s="10" t="str">
        <x:v>High</x:v>
      </x:c>
      <x:c r="N20" s="10" t="str">
        <x:v>No</x:v>
      </x:c>
    </x:row>
    <x:row r="21">
      <x:c r="A21" s="10" t="str">
        <x:v>E005</x:v>
      </x:c>
      <x:c r="B21" s="10" t="str">
        <x:v>Moat</x:v>
      </x:c>
      <x:c r="C21" s="10" t="str">
        <x:v>Asset_Light_Scale</x:v>
      </x:c>
      <x:c r="D21" s="10" t="str">
        <x:v>2026-06-30</x:v>
      </x:c>
      <x:c r="E21" s="10" t="str">
        <x:v>Hilton Worldwide Holdings Inc.</x:v>
      </x:c>
      <x:c r="F21" s="10" t="str">
        <x:v>Management/franchise rooms were 1,369,556 versus 15,286 ownership rooms.</x:v>
      </x:c>
      <x:c r="G21" s="10" t="str">
        <x:v>98.9</x:v>
      </x:c>
      <x:c r="H21" s="10" t="str">
        <x:v>% of system rooms non-owned/leased proxy</x:v>
      </x:c>
      <x:c r="I21" s="10" t="str">
        <x:v>Third-party capital dominates the system; this supports high incremental capital efficiency but does not itself prove a moat.</x:v>
      </x:c>
      <x:c r="J21" s="10" t="str">
        <x:v>positive</x:v>
      </x:c>
      <x:c r="K21" s="10" t="str"/>
      <x:c r="L21" s="10" t="str">
        <x:v>S002</x:v>
      </x:c>
      <x:c r="M21" s="10" t="str">
        <x:v>High</x:v>
      </x:c>
      <x:c r="N21" s="10" t="str">
        <x:v>No</x:v>
      </x:c>
    </x:row>
    <x:row r="22">
      <x:c r="A22" s="10" t="str">
        <x:v>E006</x:v>
      </x:c>
      <x:c r="B22" s="10" t="str">
        <x:v>Franchisee_Economics</x:v>
      </x:c>
      <x:c r="C22" s="10" t="str">
        <x:v>Owner_Incentives</x:v>
      </x:c>
      <x:c r="D22" s="10" t="str">
        <x:v>2025-12-31</x:v>
      </x:c>
      <x:c r="E22" s="10" t="str">
        <x:v>Hilton Worldwide Holdings Inc.</x:v>
      </x:c>
      <x:c r="F22" s="10" t="str">
        <x:v>Hilton records contract acquisition cash costs to secure management/franchise agreements; 2025 net cash cost was $231m.</x:v>
      </x:c>
      <x:c r="G22" s="10" t="str">
        <x:v>231</x:v>
      </x:c>
      <x:c r="H22" s="10" t="str">
        <x:v>USD mm</x:v>
      </x:c>
      <x:c r="I22" s="10" t="str">
        <x:v>Owner incentives are a real development investment and must be tracked separately; because the cash outflow is already inside CFO it must not be deducted twice from FCF.</x:v>
      </x:c>
      <x:c r="J22" s="10" t="str">
        <x:v>neutral</x:v>
      </x:c>
      <x:c r="K22" s="10" t="str"/>
      <x:c r="L22" s="10" t="str">
        <x:v>S001</x:v>
      </x:c>
      <x:c r="M22" s="10" t="str">
        <x:v>High</x:v>
      </x:c>
      <x:c r="N22" s="10" t="str">
        <x:v>No</x:v>
      </x:c>
    </x:row>
    <x:row r="23">
      <x:c r="A23" s="10" t="str">
        <x:v>E007</x:v>
      </x:c>
      <x:c r="B23" s="10" t="str">
        <x:v>Accounting_Risk</x:v>
      </x:c>
      <x:c r="C23" s="10" t="str">
        <x:v>FCF_Treatment_Contract_Acquisition</x:v>
      </x:c>
      <x:c r="D23" s="10" t="str">
        <x:v>2025-12-31</x:v>
      </x:c>
      <x:c r="E23" s="10" t="str">
        <x:v>Hilton Worldwide Holdings Inc.</x:v>
      </x:c>
      <x:c r="F23" s="10" t="str">
        <x:v>Contract acquisition costs, net of refunds, are included in operating cash flow.</x:v>
      </x:c>
      <x:c r="G23" s="10" t="str">
        <x:v>231</x:v>
      </x:c>
      <x:c r="H23" s="10" t="str">
        <x:v>USD mm</x:v>
      </x:c>
      <x:c r="I23" s="10" t="str">
        <x:v>Framework correction: Basic FCF=CFO-property capex already includes this development cash investment; subtracting it again would double count.</x:v>
      </x:c>
      <x:c r="J23" s="10" t="str">
        <x:v>neutral</x:v>
      </x:c>
      <x:c r="K23" s="10" t="str"/>
      <x:c r="L23" s="10" t="str">
        <x:v>S001</x:v>
      </x:c>
      <x:c r="M23" s="10" t="str">
        <x:v>High</x:v>
      </x:c>
      <x:c r="N23" s="10" t="str">
        <x:v>No</x:v>
      </x:c>
    </x:row>
    <x:row r="24">
      <x:c r="A24" s="10" t="str">
        <x:v>E008</x:v>
      </x:c>
      <x:c r="B24" s="10" t="str">
        <x:v>Accounting_Risk</x:v>
      </x:c>
      <x:c r="C24" s="10" t="str">
        <x:v>Loyalty_Advanced_Point_Sale</x:v>
      </x:c>
      <x:c r="D24" s="10" t="str">
        <x:v>2020-04-01</x:v>
      </x:c>
      <x:c r="E24" s="10" t="str">
        <x:v>Hilton Worldwide Holdings Inc.</x:v>
      </x:c>
      <x:c r="F24" s="10" t="str">
        <x:v>Hilton received $1.0bn from American Express in April 2020 through an advanced purchase of Hilton Honors points.</x:v>
      </x:c>
      <x:c r="G24" s="10" t="str">
        <x:v>1000</x:v>
      </x:c>
      <x:c r="H24" s="10" t="str">
        <x:v>USD mm</x:v>
      </x:c>
      <x:c r="I24" s="10" t="str">
        <x:v>Distorts pandemic-era operating cash-flow comparability; normal point purchases resumed as the advance was consumed.</x:v>
      </x:c>
      <x:c r="J24" s="10" t="str">
        <x:v>neutral</x:v>
      </x:c>
      <x:c r="K24" s="10" t="str"/>
      <x:c r="L24" s="10" t="str">
        <x:v>S013</x:v>
      </x:c>
      <x:c r="M24" s="10" t="str">
        <x:v>High</x:v>
      </x:c>
      <x:c r="N24" s="10" t="str">
        <x:v>No</x:v>
      </x:c>
    </x:row>
    <x:row r="25">
      <x:c r="A25" s="10" t="str">
        <x:v>E009</x:v>
      </x:c>
      <x:c r="B25" s="10" t="str">
        <x:v>Accounting_Risk</x:v>
      </x:c>
      <x:c r="C25" s="10" t="str">
        <x:v>Loyalty_Cashflow_Normalization</x:v>
      </x:c>
      <x:c r="D25" s="10" t="str">
        <x:v>2022-12-31</x:v>
      </x:c>
      <x:c r="E25" s="10" t="str">
        <x:v>Hilton Worldwide Holdings Inc.</x:v>
      </x:c>
      <x:c r="F25" s="10" t="str">
        <x:v>Resumption of normal American Express cash point purchases after the 2020 advance was exhausted contributed roughly $400m to 2022 operating cash flow.</x:v>
      </x:c>
      <x:c r="G25" s="10" t="str">
        <x:v>400</x:v>
      </x:c>
      <x:c r="H25" s="10" t="str">
        <x:v>USD mm</x:v>
      </x:c>
      <x:c r="I25" s="10" t="str">
        <x:v>2021-2022 FCF changes cannot be treated as clean structural growth without normalization.</x:v>
      </x:c>
      <x:c r="J25" s="10" t="str">
        <x:v>neutral</x:v>
      </x:c>
      <x:c r="K25" s="10" t="str"/>
      <x:c r="L25" s="10" t="str">
        <x:v>S013</x:v>
      </x:c>
      <x:c r="M25" s="10" t="str">
        <x:v>High</x:v>
      </x:c>
      <x:c r="N25" s="10" t="str">
        <x:v>No</x:v>
      </x:c>
    </x:row>
    <x:row r="26">
      <x:c r="A26" s="10" t="str">
        <x:v>E010</x:v>
      </x:c>
      <x:c r="B26" s="10" t="str">
        <x:v>Governance</x:v>
      </x:c>
      <x:c r="C26" s="10" t="str">
        <x:v>CEO_Tenure</x:v>
      </x:c>
      <x:c r="D26" s="10" t="str">
        <x:v>2007-12-01</x:v>
      </x:c>
      <x:c r="E26" s="10" t="str">
        <x:v>Hilton Worldwide Holdings Inc.</x:v>
      </x:c>
      <x:c r="F26" s="10" t="str">
        <x:v>Christopher J. Nassetta has served as Hilton CEO since 2007.</x:v>
      </x:c>
      <x:c r="G26" s="10" t="str"/>
      <x:c r="H26" s="10" t="str"/>
      <x:c r="I26" s="10" t="str">
        <x:v>Very long leadership tenure allows multi-cycle assessment of strategy and capital allocation.</x:v>
      </x:c>
      <x:c r="J26" s="10" t="str">
        <x:v>neutral</x:v>
      </x:c>
      <x:c r="K26" s="10" t="str"/>
      <x:c r="L26" s="10" t="str">
        <x:v>S016</x:v>
      </x:c>
      <x:c r="M26" s="10" t="str">
        <x:v>High</x:v>
      </x:c>
      <x:c r="N26" s="10" t="str">
        <x:v>No</x:v>
      </x:c>
    </x:row>
    <x:row r="27">
      <x:c r="A27" s="10" t="str">
        <x:v>E011</x:v>
      </x:c>
      <x:c r="B27" s="10" t="str">
        <x:v>Management</x:v>
      </x:c>
      <x:c r="C27" s="10" t="str">
        <x:v>CFO_Tenure</x:v>
      </x:c>
      <x:c r="D27" s="10" t="str">
        <x:v>2013-01-01</x:v>
      </x:c>
      <x:c r="E27" s="10" t="str">
        <x:v>Hilton Worldwide Holdings Inc.</x:v>
      </x:c>
      <x:c r="F27" s="10" t="str">
        <x:v>Kevin Jacobs has served as Chief Financial Officer since 2013 after joining Hilton in 2008.</x:v>
      </x:c>
      <x:c r="G27" s="10" t="str"/>
      <x:c r="H27" s="10" t="str"/>
      <x:c r="I27" s="10" t="str">
        <x:v>Long finance-leadership continuity.</x:v>
      </x:c>
      <x:c r="J27" s="10" t="str">
        <x:v>neutral</x:v>
      </x:c>
      <x:c r="K27" s="10" t="str"/>
      <x:c r="L27" s="10" t="str">
        <x:v>S016</x:v>
      </x:c>
      <x:c r="M27" s="10" t="str">
        <x:v>High</x:v>
      </x:c>
      <x:c r="N27" s="10" t="str">
        <x:v>No</x:v>
      </x:c>
    </x:row>
    <x:row r="28">
      <x:c r="A28" s="10" t="str">
        <x:v>E012</x:v>
      </x:c>
      <x:c r="B28" s="10" t="str">
        <x:v>Governance</x:v>
      </x:c>
      <x:c r="C28" s="10" t="str">
        <x:v>CEO_Ownership</x:v>
      </x:c>
      <x:c r="D28" s="10" t="str">
        <x:v>2026-04-01</x:v>
      </x:c>
      <x:c r="E28" s="10" t="str">
        <x:v>Hilton Worldwide Holdings Inc.</x:v>
      </x:c>
      <x:c r="F28" s="10" t="str">
        <x:v>CEO beneficial ownership reported at approximately 4.664 million shares, about 2.0% of common stock.</x:v>
      </x:c>
      <x:c r="G28" s="10" t="str">
        <x:v>2.0</x:v>
      </x:c>
      <x:c r="H28" s="10" t="str">
        <x:v>%</x:v>
      </x:c>
      <x:c r="I28" s="10" t="str">
        <x:v>Meaningful equity exposure; P2 must distinguish owned/vested/award shares and compensation effects.</x:v>
      </x:c>
      <x:c r="J28" s="10" t="str">
        <x:v>positive</x:v>
      </x:c>
      <x:c r="K28" s="10" t="str"/>
      <x:c r="L28" s="10" t="str">
        <x:v>S016</x:v>
      </x:c>
      <x:c r="M28" s="10" t="str">
        <x:v>High</x:v>
      </x:c>
      <x:c r="N28" s="10" t="str">
        <x:v>No</x:v>
      </x:c>
    </x:row>
    <x:row r="29">
      <x:c r="A29" s="10" t="str">
        <x:v>E013</x:v>
      </x:c>
      <x:c r="B29" s="10" t="str">
        <x:v>Governance</x:v>
      </x:c>
      <x:c r="C29" s="10" t="str">
        <x:v>Stock_Ownership_Guideline</x:v>
      </x:c>
      <x:c r="D29" s="10" t="str">
        <x:v>2026-04-01</x:v>
      </x:c>
      <x:c r="E29" s="10" t="str">
        <x:v>Hilton Worldwide Holdings Inc.</x:v>
      </x:c>
      <x:c r="F29" s="10" t="str">
        <x:v>Stock ownership guidelines require the CEO to hold 8x base salary and other executive officers 3x base salary.</x:v>
      </x:c>
      <x:c r="G29" s="10" t="str"/>
      <x:c r="H29" s="10" t="str"/>
      <x:c r="I29" s="10" t="str">
        <x:v>Formal management-shareholder alignment mechanism.</x:v>
      </x:c>
      <x:c r="J29" s="10" t="str">
        <x:v>positive</x:v>
      </x:c>
      <x:c r="K29" s="10" t="str"/>
      <x:c r="L29" s="10" t="str">
        <x:v>S016</x:v>
      </x:c>
      <x:c r="M29" s="10" t="str">
        <x:v>High</x:v>
      </x:c>
      <x:c r="N29" s="10" t="str">
        <x:v>No</x:v>
      </x:c>
    </x:row>
    <x:row r="30">
      <x:c r="A30" s="10" t="str">
        <x:v>E014</x:v>
      </x:c>
      <x:c r="B30" s="10" t="str">
        <x:v>Management</x:v>
      </x:c>
      <x:c r="C30" s="10" t="str">
        <x:v>Long_Term_Incentive_KPIs</x:v>
      </x:c>
      <x:c r="D30" s="10" t="str">
        <x:v>2026-04-01</x:v>
      </x:c>
      <x:c r="E30" s="10" t="str">
        <x:v>Hilton Worldwide Holdings Inc.</x:v>
      </x:c>
      <x:c r="F30" s="10" t="str">
        <x:v>Performance-share metrics include Adjusted EBITDA, FCF per share, NUG CAGR and RevPAR Index growth, each carrying material weight.</x:v>
      </x:c>
      <x:c r="G30" s="10" t="str"/>
      <x:c r="H30" s="10" t="str"/>
      <x:c r="I30" s="10" t="str">
        <x:v>Management compensation is directly linked to the same operating/per-share variables relevant to the investment framework.</x:v>
      </x:c>
      <x:c r="J30" s="10" t="str">
        <x:v>positive</x:v>
      </x:c>
      <x:c r="K30" s="10" t="str"/>
      <x:c r="L30" s="10" t="str">
        <x:v>S016</x:v>
      </x:c>
      <x:c r="M30" s="10" t="str">
        <x:v>High</x:v>
      </x:c>
      <x:c r="N30" s="10" t="str">
        <x:v>No</x:v>
      </x:c>
    </x:row>
    <x:row r="31">
      <x:c r="A31" s="10" t="str">
        <x:v>E015</x:v>
      </x:c>
      <x:c r="B31" s="10" t="str">
        <x:v>Management</x:v>
      </x:c>
      <x:c r="C31" s="10" t="str">
        <x:v>Annual_Business_Objectives</x:v>
      </x:c>
      <x:c r="D31" s="10" t="str">
        <x:v>2026-04-01</x:v>
      </x:c>
      <x:c r="E31" s="10" t="str">
        <x:v>Hilton Worldwide Holdings Inc.</x:v>
      </x:c>
      <x:c r="F31" s="10" t="str">
        <x:v>Executive business objectives include channel mix, Hilton Honors enrollment/occupancy, co-brand metrics, NUG/construction/signings, RevPAR index and owner-approved hotel GOP.</x:v>
      </x:c>
      <x:c r="G31" s="10" t="str"/>
      <x:c r="H31" s="10" t="str"/>
      <x:c r="I31" s="10" t="str">
        <x:v>Incentives cover both guest/channel economics and hotel-owner economics rather than only accounting EPS.</x:v>
      </x:c>
      <x:c r="J31" s="10" t="str">
        <x:v>neutral</x:v>
      </x:c>
      <x:c r="K31" s="10" t="str"/>
      <x:c r="L31" s="10" t="str">
        <x:v>S016</x:v>
      </x:c>
      <x:c r="M31" s="10" t="str">
        <x:v>High</x:v>
      </x:c>
      <x:c r="N31" s="10" t="str">
        <x:v>No</x:v>
      </x:c>
    </x:row>
    <x:row r="32">
      <x:c r="A32" s="10" t="str">
        <x:v>E016</x:v>
      </x:c>
      <x:c r="B32" s="10" t="str">
        <x:v>Capital_Allocation</x:v>
      </x:c>
      <x:c r="C32" s="10" t="str">
        <x:v>Net_Share_Reduction</x:v>
      </x:c>
      <x:c r="D32" s="10" t="str">
        <x:v>2025-12-31</x:v>
      </x:c>
      <x:c r="E32" s="10" t="str">
        <x:v>Hilton Worldwide Holdings Inc.</x:v>
      </x:c>
      <x:c r="F32" s="10" t="str">
        <x:v>Year-end shares declined from 253.49m in 2023 to about 230.4m in 2025 while large repurchases continued.</x:v>
      </x:c>
      <x:c r="G32" s="10" t="str">
        <x:v>9.1</x:v>
      </x:c>
      <x:c r="H32" s="10" t="str">
        <x:v>% two-year reduction</x:v>
      </x:c>
      <x:c r="I32" s="10" t="str">
        <x:v>Repurchases translated into actual net share shrinkage despite SBC; P2 will judge price discipline and leverage trade-off.</x:v>
      </x:c>
      <x:c r="J32" s="10" t="str">
        <x:v>positive</x:v>
      </x:c>
      <x:c r="K32" s="10" t="str"/>
      <x:c r="L32" s="10" t="str">
        <x:v>S001</x:v>
      </x:c>
      <x:c r="M32" s="10" t="str">
        <x:v>High</x:v>
      </x:c>
      <x:c r="N32" s="10" t="str">
        <x:v>No</x:v>
      </x:c>
    </x:row>
    <x:row r="33">
      <x:c r="A33" s="10" t="str">
        <x:v>E017</x:v>
      </x:c>
      <x:c r="B33" s="10" t="str">
        <x:v>Capital_Allocation</x:v>
      </x:c>
      <x:c r="C33" s="10" t="str">
        <x:v>Buyback_vs_SBC</x:v>
      </x:c>
      <x:c r="D33" s="10" t="str">
        <x:v>2025-12-31</x:v>
      </x:c>
      <x:c r="E33" s="10" t="str">
        <x:v>Hilton Worldwide Holdings Inc.</x:v>
      </x:c>
      <x:c r="F33" s="10" t="str">
        <x:v>2025 cash share repurchases were about $3.182bn versus $170m of SBC expense and year-end shares fell about 4.7% YoY.</x:v>
      </x:c>
      <x:c r="G33" s="10" t="str">
        <x:v>4.7</x:v>
      </x:c>
      <x:c r="H33" s="10" t="str">
        <x:v>% net share reduction</x:v>
      </x:c>
      <x:c r="I33" s="10" t="str">
        <x:v>Gross buyback is not merely offsetting SBC in 2025; valuation/price discipline remains a separate P2 question.</x:v>
      </x:c>
      <x:c r="J33" s="10" t="str">
        <x:v>positive</x:v>
      </x:c>
      <x:c r="K33" s="10" t="str"/>
      <x:c r="L33" s="10" t="str">
        <x:v>S001</x:v>
      </x:c>
      <x:c r="M33" s="10" t="str">
        <x:v>High</x:v>
      </x:c>
      <x:c r="N33" s="10" t="str">
        <x:v>No</x:v>
      </x:c>
    </x:row>
    <x:row r="34">
      <x:c r="A34" s="10" t="str">
        <x:v>E018</x:v>
      </x:c>
      <x:c r="B34" s="10" t="str">
        <x:v>Accounting_Risk</x:v>
      </x:c>
      <x:c r="C34" s="10" t="str">
        <x:v>Pandemic_Impairment</x:v>
      </x:c>
      <x:c r="D34" s="10" t="str">
        <x:v>2020-12-31</x:v>
      </x:c>
      <x:c r="E34" s="10" t="str">
        <x:v>Hilton Worldwide Holdings Inc.</x:v>
      </x:c>
      <x:c r="F34" s="10" t="str">
        <x:v>2020 included material impairment charges in the ownership/leased asset base and goodwill during the pandemic.</x:v>
      </x:c>
      <x:c r="G34" s="10" t="str"/>
      <x:c r="H34" s="10" t="str"/>
      <x:c r="I34" s="10" t="str">
        <x:v>Owned/leased assets introduce a different capital/cycle risk than the fee platform; do not generalize platform economics from hotel property results.</x:v>
      </x:c>
      <x:c r="J34" s="10" t="str">
        <x:v>negative</x:v>
      </x:c>
      <x:c r="K34" s="10" t="str"/>
      <x:c r="L34" s="10" t="str">
        <x:v>S011</x:v>
      </x:c>
      <x:c r="M34" s="10" t="str">
        <x:v>High</x:v>
      </x:c>
      <x:c r="N34" s="10" t="str">
        <x:v>No</x:v>
      </x:c>
    </x:row>
    <x:row r="35">
      <x:c r="A35" s="10" t="str">
        <x:v>E019</x:v>
      </x:c>
      <x:c r="B35" s="10" t="str">
        <x:v>Distress</x:v>
      </x:c>
      <x:c r="C35" s="10" t="str">
        <x:v>2023_Impairment</x:v>
      </x:c>
      <x:c r="D35" s="10" t="str">
        <x:v>2023-12-31</x:v>
      </x:c>
      <x:c r="E35" s="10" t="str">
        <x:v>Hilton Worldwide Holdings Inc.</x:v>
      </x:c>
      <x:c r="F35" s="10" t="str">
        <x:v>2023 recorded $38m impairment related to leased-hotel assets.</x:v>
      </x:c>
      <x:c r="G35" s="10" t="str">
        <x:v>38</x:v>
      </x:c>
      <x:c r="H35" s="10" t="str">
        <x:v>USD mm</x:v>
      </x:c>
      <x:c r="I35" s="10" t="str">
        <x:v>Small relative to platform EBITDA but evidence that owned/leased exposures can absorb capital and create write-down risk.</x:v>
      </x:c>
      <x:c r="J35" s="10" t="str">
        <x:v>negative</x:v>
      </x:c>
      <x:c r="K35" s="10" t="str"/>
      <x:c r="L35" s="10" t="str">
        <x:v>S014</x:v>
      </x:c>
      <x:c r="M35" s="10" t="str">
        <x:v>High</x:v>
      </x:c>
      <x:c r="N35" s="10" t="str">
        <x:v>No</x:v>
      </x:c>
    </x:row>
    <x:row r="36">
      <x:c r="A36" s="10" t="str">
        <x:v>E020</x:v>
      </x:c>
      <x:c r="B36" s="10" t="str">
        <x:v>Capital_Allocation</x:v>
      </x:c>
      <x:c r="C36" s="10" t="str">
        <x:v>2024_Brand_Acquisitions</x:v>
      </x:c>
      <x:c r="D36" s="10" t="str">
        <x:v>2024-12-31</x:v>
      </x:c>
      <x:c r="E36" s="10" t="str">
        <x:v>Hilton Worldwide Holdings Inc.</x:v>
      </x:c>
      <x:c r="F36" s="10" t="str">
        <x:v>Hilton spent roughly $236m on acquisitions including Graduate Hotels brand and Sydell/NoMad-related assets/rights.</x:v>
      </x:c>
      <x:c r="G36" s="10" t="str">
        <x:v>236</x:v>
      </x:c>
      <x:c r="H36" s="10" t="str">
        <x:v>USD mm</x:v>
      </x:c>
      <x:c r="I36" s="10" t="str">
        <x:v>Growth capital expanded brand/IP portfolio rather than primarily purchasing hotel real estate.</x:v>
      </x:c>
      <x:c r="J36" s="10" t="str">
        <x:v>neutral</x:v>
      </x:c>
      <x:c r="K36" s="10" t="str"/>
      <x:c r="L36" s="10" t="str">
        <x:v>S015</x:v>
      </x:c>
      <x:c r="M36" s="10" t="str">
        <x:v>High</x:v>
      </x:c>
      <x:c r="N36" s="10" t="str">
        <x:v>No</x:v>
      </x:c>
    </x:row>
    <x:row r="37">
      <x:c r="A37" s="10" t="str">
        <x:v>E021</x:v>
      </x:c>
      <x:c r="B37" s="10" t="str">
        <x:v>Competition</x:v>
      </x:c>
      <x:c r="C37" s="10" t="str">
        <x:v>Non_RevPAR_Licensing</x:v>
      </x:c>
      <x:c r="D37" s="10" t="str">
        <x:v>2025-12-31</x:v>
      </x:c>
      <x:c r="E37" s="10" t="str">
        <x:v>Hilton Worldwide Holdings Inc.</x:v>
      </x:c>
      <x:c r="F37" s="10" t="str">
        <x:v>2025 licensing fees increased materially, with growth mainly driven by co-branded credit cards and HGV/strategic licensing.</x:v>
      </x:c>
      <x:c r="G37" s="10" t="str">
        <x:v>104</x:v>
      </x:c>
      <x:c r="H37" s="10" t="str">
        <x:v>USD mm increase cited by company</x:v>
      </x:c>
      <x:c r="I37" s="10" t="str">
        <x:v>Non-RevPAR fee growth is a separate driver from room count and RevPAR and should be modeled separately later.</x:v>
      </x:c>
      <x:c r="J37" s="10" t="str">
        <x:v>positive</x:v>
      </x:c>
      <x:c r="K37" s="10" t="str"/>
      <x:c r="L37" s="10" t="str">
        <x:v>S001</x:v>
      </x:c>
      <x:c r="M37" s="10" t="str">
        <x:v>High</x:v>
      </x:c>
      <x:c r="N37" s="10" t="str">
        <x:v>No</x:v>
      </x:c>
    </x:row>
    <x:row r="38">
      <x:c r="A38" s="10" t="str">
        <x:v>E022</x:v>
      </x:c>
      <x:c r="B38" s="10" t="str">
        <x:v>Franchisee_Economics</x:v>
      </x:c>
      <x:c r="C38" s="10" t="str">
        <x:v>Owner_Incentive_Intensity</x:v>
      </x:c>
      <x:c r="D38" s="10" t="str">
        <x:v>2023-12-31</x:v>
      </x:c>
      <x:c r="E38" s="10" t="str">
        <x:v>Hilton Worldwide Holdings Inc.</x:v>
      </x:c>
      <x:c r="F38" s="10" t="str">
        <x:v>Contract acquisition cash spending was $233m against about 53.1k net room additions in 2023, versus $105m and 83.0k additions in 2024.</x:v>
      </x:c>
      <x:c r="G38" s="10" t="str"/>
      <x:c r="H38" s="10" t="str"/>
      <x:c r="I38" s="10" t="str">
        <x:v>Single-year contract-acquisition-cost/net-opening ratios are timing-distorted. P2 resolves this by using NUG, removals, pipeline construction, conversion share and dry-deal share together; Hilton reports ~90% of pipeline rooms require no contract acquisition costs.</x:v>
      </x:c>
      <x:c r="J38" s="10" t="str">
        <x:v>neutral</x:v>
      </x:c>
      <x:c r="K38" s="10" t="str"/>
      <x:c r="L38" s="10" t="str">
        <x:v>S014</x:v>
      </x:c>
      <x:c r="M38" s="10" t="str">
        <x:v>High</x:v>
      </x:c>
      <x:c r="N38" s="10" t="str">
        <x:v>No</x:v>
      </x:c>
    </x:row>
    <x:row r="39">
      <x:c r="A39" s="10" t="str">
        <x:v>E023</x:v>
      </x:c>
      <x:c r="B39" s="10" t="str">
        <x:v>Capital_Allocation</x:v>
      </x:c>
      <x:c r="C39" s="10" t="str">
        <x:v>Debt_and_Buyback_Coexistence</x:v>
      </x:c>
      <x:c r="D39" s="10" t="str">
        <x:v>2025-12-31</x:v>
      </x:c>
      <x:c r="E39" s="10" t="str">
        <x:v>Hilton Worldwide Holdings Inc.</x:v>
      </x:c>
      <x:c r="F39" s="10" t="str">
        <x:v>Gross/contractual debt proxy rose from about $9.3bn in 2023 to $12.5bn in 2025 while cash buybacks rose from about $2.3bn to $3.2bn.</x:v>
      </x:c>
      <x:c r="G39" s="10" t="str"/>
      <x:c r="H39" s="10" t="str"/>
      <x:c r="I39" s="10" t="str">
        <x:v>P2 confirms capital returns have materially exceeded internally generated owner FCF and coincided with debt growth. Leverage remained near ~3x because EBITDA grew, so this is a capital-allocation risk rather than a current liquidity failure.</x:v>
      </x:c>
      <x:c r="J39" s="10" t="str">
        <x:v>neutral</x:v>
      </x:c>
      <x:c r="K39" s="10" t="str"/>
      <x:c r="L39" s="10" t="str">
        <x:v>S001</x:v>
      </x:c>
      <x:c r="M39" s="10" t="str">
        <x:v>High</x:v>
      </x:c>
      <x:c r="N39" s="10" t="str">
        <x:v>No</x:v>
      </x:c>
    </x:row>
    <x:row r="40">
      <x:c r="A40" s="10" t="str">
        <x:v>E024</x:v>
      </x:c>
      <x:c r="B40" s="10" t="str">
        <x:v>Competition</x:v>
      </x:c>
      <x:c r="C40" s="10" t="str">
        <x:v>2025_NUG_Peer_Fact</x:v>
      </x:c>
      <x:c r="D40" s="10" t="str">
        <x:v>2025-12-31</x:v>
      </x:c>
      <x:c r="E40" s="10" t="str">
        <x:v>Hilton Worldwide Holdings Inc.</x:v>
      </x:c>
      <x:c r="F40" s="10" t="str">
        <x:v>Hilton reported 6.7% NUG in 2025 versus roughly 4.3% Marriott, 4.7% adjusted IHG and 4.0% Wyndham.</x:v>
      </x:c>
      <x:c r="G40" s="10" t="str">
        <x:v>6.7</x:v>
      </x:c>
      <x:c r="H40" s="10" t="str">
        <x:v>% HLT NUG</x:v>
      </x:c>
      <x:c r="I40" s="10" t="str">
        <x:v>Hilton had faster reported system growth in 2025; P2 must adjust for strategic-partner/conversion effects before calling it a moat.</x:v>
      </x:c>
      <x:c r="J40" s="10" t="str">
        <x:v>positive</x:v>
      </x:c>
      <x:c r="K40" s="10" t="str"/>
      <x:c r="L40" s="10" t="str">
        <x:v>S001</x:v>
      </x:c>
      <x:c r="M40" s="10" t="str">
        <x:v>High</x:v>
      </x:c>
      <x:c r="N40" s="10" t="str">
        <x:v>No</x:v>
      </x:c>
    </x:row>
    <x:row r="41">
      <x:c r="A41" s="10" t="str">
        <x:v>E025</x:v>
      </x:c>
      <x:c r="B41" s="10" t="str">
        <x:v>Accounting_Risk</x:v>
      </x:c>
      <x:c r="C41" s="10" t="str">
        <x:v>Wyndham_Room_Basis_Change</x:v>
      </x:c>
      <x:c r="D41" s="10" t="str">
        <x:v>2025-06-30</x:v>
      </x:c>
      <x:c r="E41" s="10" t="str">
        <x:v>Wyndham Hotels &amp; Resorts, Inc.</x:v>
      </x:c>
      <x:c r="F41" s="10" t="str">
        <x:v>Wyndham changed its system-room reporting basis in 2025, excluding Super 8 China master-license rooms; prior-period room counts were restated for comparability.</x:v>
      </x:c>
      <x:c r="G41" s="10" t="str"/>
      <x:c r="H41" s="10" t="str"/>
      <x:c r="I41" s="10" t="str">
        <x:v>Use restated 2024 room base for NUG/pipeline comparisons; old and new room counts must not be chained mechanically.</x:v>
      </x:c>
      <x:c r="J41" s="10" t="str">
        <x:v>neutral</x:v>
      </x:c>
      <x:c r="K41" s="10" t="str"/>
      <x:c r="L41" s="10" t="str">
        <x:v>S026</x:v>
      </x:c>
      <x:c r="M41" s="10" t="str">
        <x:v>High</x:v>
      </x:c>
      <x:c r="N41" s="10" t="str">
        <x:v>No</x:v>
      </x:c>
    </x:row>
    <x:row r="42">
      <x:c r="A42" s="10" t="str">
        <x:v>E026</x:v>
      </x:c>
      <x:c r="B42" s="10" t="str">
        <x:v>Competition</x:v>
      </x:c>
      <x:c r="C42" s="10" t="str">
        <x:v>IHG_Data_Timing</x:v>
      </x:c>
      <x:c r="D42" s="10" t="str">
        <x:v>2026-08-09</x:v>
      </x:c>
      <x:c r="E42" s="10" t="str">
        <x:v>InterContinental Hotels Group PLC</x:v>
      </x:c>
      <x:c r="F42" s="10" t="str">
        <x:v>As of the analysis date, IHG H1 2026 results were not yet released; latest available operating update is Q1 2026.</x:v>
      </x:c>
      <x:c r="G42" s="10" t="str"/>
      <x:c r="H42" s="10" t="str"/>
      <x:c r="I42" s="10" t="str">
        <x:v>Peer latest-period comparison is one quarter stale for IHG and must be flagged rather than presented as synchronized H1 data.</x:v>
      </x:c>
      <x:c r="J42" s="10" t="str">
        <x:v>neutral</x:v>
      </x:c>
      <x:c r="K42" s="10" t="str"/>
      <x:c r="L42" s="10" t="str">
        <x:v>S023</x:v>
      </x:c>
      <x:c r="M42" s="10" t="str">
        <x:v>High</x:v>
      </x:c>
      <x:c r="N42" s="10" t="str">
        <x:v>Yes</x:v>
      </x:c>
    </x:row>
    <x:row r="43">
      <x:c r="A43" s="10" t="str">
        <x:v>E027</x:v>
      </x:c>
      <x:c r="B43" s="10" t="str">
        <x:v>Management</x:v>
      </x:c>
      <x:c r="C43" s="10" t="str">
        <x:v>Guidance_2023</x:v>
      </x:c>
      <x:c r="D43" s="10" t="str">
        <x:v>2023-12-31</x:v>
      </x:c>
      <x:c r="E43" s="10" t="str">
        <x:v>Hilton Worldwide Holdings Inc.</x:v>
      </x:c>
      <x:c r="F43" s="10" t="str">
        <x:v>Initial 2023 guidance was RevPAR +4% to +8%, Adjusted EBITDA $2.8-$2.9bn, NUG 5.0%-5.5%, capital return $1.7-$2.1bn; actual RevPAR +12.6%, EBITDA $3.089bn, NUG 4.9%, capital return about $2.5bn.</x:v>
      </x:c>
      <x:c r="G43" s="10" t="str"/>
      <x:c r="H43" s="10" t="str"/>
      <x:c r="I43" s="10" t="str">
        <x:v>Top line, EBITDA and capital return exceeded initial ranges; NUG finished just below initial lower bound.</x:v>
      </x:c>
      <x:c r="J43" s="10" t="str">
        <x:v>neutral</x:v>
      </x:c>
      <x:c r="K43" s="10" t="str"/>
      <x:c r="L43" s="10" t="str">
        <x:v>S031</x:v>
      </x:c>
      <x:c r="M43" s="10" t="str">
        <x:v>High</x:v>
      </x:c>
      <x:c r="N43" s="10" t="str">
        <x:v>No</x:v>
      </x:c>
    </x:row>
    <x:row r="44">
      <x:c r="A44" s="10" t="str">
        <x:v>E028</x:v>
      </x:c>
      <x:c r="B44" s="10" t="str">
        <x:v>Management</x:v>
      </x:c>
      <x:c r="C44" s="10" t="str">
        <x:v>Guidance_2024</x:v>
      </x:c>
      <x:c r="D44" s="10" t="str">
        <x:v>2024-12-31</x:v>
      </x:c>
      <x:c r="E44" s="10" t="str">
        <x:v>Hilton Worldwide Holdings Inc.</x:v>
      </x:c>
      <x:c r="F44" s="10" t="str">
        <x:v>Initial 2024 guidance was RevPAR +2%-4%, Adjusted EBITDA $3.33-$3.38bn, NUG 5.5%-6.0%, capital return about $3.0bn; actual RevPAR +2.7%, EBITDA $3.429bn, NUG 7.3%, capital return about $3.0bn.</x:v>
      </x:c>
      <x:c r="G44" s="10" t="str"/>
      <x:c r="H44" s="10" t="str"/>
      <x:c r="I44" s="10" t="str">
        <x:v>RevPAR and capital return landed in-range/at plan while EBITDA and NUG exceeded the initial range.</x:v>
      </x:c>
      <x:c r="J44" s="10" t="str">
        <x:v>positive</x:v>
      </x:c>
      <x:c r="K44" s="10" t="str"/>
      <x:c r="L44" s="10" t="str">
        <x:v>S032</x:v>
      </x:c>
      <x:c r="M44" s="10" t="str">
        <x:v>High</x:v>
      </x:c>
      <x:c r="N44" s="10" t="str">
        <x:v>No</x:v>
      </x:c>
    </x:row>
    <x:row r="45">
      <x:c r="A45" s="10" t="str">
        <x:v>E029</x:v>
      </x:c>
      <x:c r="B45" s="10" t="str">
        <x:v>Management</x:v>
      </x:c>
      <x:c r="C45" s="10" t="str">
        <x:v>Guidance_2025</x:v>
      </x:c>
      <x:c r="D45" s="10" t="str">
        <x:v>2025-12-31</x:v>
      </x:c>
      <x:c r="E45" s="10" t="str">
        <x:v>Hilton Worldwide Holdings Inc.</x:v>
      </x:c>
      <x:c r="F45" s="10" t="str">
        <x:v>Initial 2025 guidance was RevPAR +2%-3%, Adjusted EBITDA $3.70-$3.74bn, NUG 6%-7%, capital return about $3.3bn; actual RevPAR +0.4%, EBITDA $3.725bn, NUG 6.7%, capital return about $3.3bn.</x:v>
      </x:c>
      <x:c r="G45" s="10" t="str"/>
      <x:c r="H45" s="10" t="str"/>
      <x:c r="I45" s="10" t="str">
        <x:v>RevPAR materially missed the initial range while EBITDA, NUG and capital return were broadly delivered.</x:v>
      </x:c>
      <x:c r="J45" s="10" t="str">
        <x:v>neutral</x:v>
      </x:c>
      <x:c r="K45" s="10" t="str"/>
      <x:c r="L45" s="10" t="str">
        <x:v>S033</x:v>
      </x:c>
      <x:c r="M45" s="10" t="str">
        <x:v>High</x:v>
      </x:c>
      <x:c r="N45" s="10" t="str">
        <x:v>No</x:v>
      </x:c>
    </x:row>
    <x:row r="46">
      <x:c r="A46" s="10" t="str">
        <x:v>E030</x:v>
      </x:c>
      <x:c r="B46" s="10" t="str">
        <x:v>Management</x:v>
      </x:c>
      <x:c r="C46" s="10" t="str">
        <x:v>Pandemic_Guidance_Regime</x:v>
      </x:c>
      <x:c r="D46" s="10" t="str">
        <x:v>2021-12-31</x:v>
      </x:c>
      <x:c r="E46" s="10" t="str">
        <x:v>Hilton Worldwide Holdings Inc.</x:v>
      </x:c>
      <x:c r="F46" s="10" t="str">
        <x:v>The FY2020 and FY2021 year-end releases did not provide conventional full-year forward financial guidance; full-year 2022 guidance was first supplied in Q1 2022.</x:v>
      </x:c>
      <x:c r="G46" s="10" t="str"/>
      <x:c r="H46" s="10" t="str"/>
      <x:c r="I46" s="10" t="str">
        <x:v>Five-year guidance hit-rate analysis must treat pandemic years separately rather than scoring missing guidance as a miss.</x:v>
      </x:c>
      <x:c r="J46" s="10" t="str">
        <x:v>neutral</x:v>
      </x:c>
      <x:c r="K46" s="10" t="str"/>
      <x:c r="L46" s="10" t="str">
        <x:v>S036</x:v>
      </x:c>
      <x:c r="M46" s="10" t="str">
        <x:v>High</x:v>
      </x:c>
      <x:c r="N46" s="10" t="str">
        <x:v>No</x:v>
      </x:c>
    </x:row>
    <x:row r="47">
      <x:c r="A47" s="10" t="str">
        <x:v>E031</x:v>
      </x:c>
      <x:c r="B47" s="10" t="str">
        <x:v>Management</x:v>
      </x:c>
      <x:c r="C47" s="10" t="str">
        <x:v>Guidance_2026_Revision</x:v>
      </x:c>
      <x:c r="D47" s="10" t="str">
        <x:v>2026-07-28</x:v>
      </x:c>
      <x:c r="E47" s="10" t="str">
        <x:v>Hilton Worldwide Holdings Inc.</x:v>
      </x:c>
      <x:c r="F47" s="10" t="str">
        <x:v>2026 initial RevPAR guidance of +1%-2% and EBITDA $4.00-$4.04bn was raised after Q1 and again after Q2 to RevPAR +3.0%-3.5% and EBITDA $4.04-$4.08bn; NUG guidance stayed 6%-7%.</x:v>
      </x:c>
      <x:c r="G47" s="10" t="str"/>
      <x:c r="H47" s="10" t="str"/>
      <x:c r="I47" s="10" t="str">
        <x:v>Current-year operating outlook has improved versus the initial 2026 guide; actual FY result remains pending.</x:v>
      </x:c>
      <x:c r="J47" s="10" t="str">
        <x:v>positive</x:v>
      </x:c>
      <x:c r="K47" s="10" t="str"/>
      <x:c r="L47" s="10" t="str">
        <x:v>S003</x:v>
      </x:c>
      <x:c r="M47" s="10" t="str">
        <x:v>High</x:v>
      </x:c>
      <x:c r="N47" s="10" t="str">
        <x:v>Yes</x:v>
      </x:c>
    </x:row>
    <x:row r="48">
      <x:c r="A48" s="10" t="str">
        <x:v>E032</x:v>
      </x:c>
      <x:c r="B48" s="10" t="str">
        <x:v>Accounting_Risk</x:v>
      </x:c>
      <x:c r="C48" s="10" t="str">
        <x:v>ROIC_Proxy_Caveat</x:v>
      </x:c>
      <x:c r="D48" s="10" t="str">
        <x:v>2025-12-31</x:v>
      </x:c>
      <x:c r="E48" s="10" t="str">
        <x:v>Hilton Worldwide Holdings Inc.</x:v>
      </x:c>
      <x:c r="F48" s="10" t="str">
        <x:v>Hilton has a large stockholders deficit after years of repurchases, making book-equity ROE and simple invested-capital ROIC mechanically distorted.</x:v>
      </x:c>
      <x:c r="G48" s="10" t="str"/>
      <x:c r="H48" s="10" t="str"/>
      <x:c r="I48" s="10" t="str">
        <x:v>P2 does not use book-equity ROIC as a hard moat test because repurchases create a large stockholders deficit. Capital efficiency is instead assessed with third-party capital dependence, contract acquisition commitments and FCF conversion; formal adjusted ROIC can be shown later only as a supplemental proxy.</x:v>
      </x:c>
      <x:c r="J48" s="10" t="str">
        <x:v>neutral</x:v>
      </x:c>
      <x:c r="K48" s="10" t="str"/>
      <x:c r="L48" s="10" t="str">
        <x:v>S001</x:v>
      </x:c>
      <x:c r="M48" s="10" t="str">
        <x:v>High</x:v>
      </x:c>
      <x:c r="N48" s="10" t="str">
        <x:v>No</x:v>
      </x:c>
    </x:row>
    <x:row r="49">
      <x:c r="A49" s="10" t="str">
        <x:v>E033</x:v>
      </x:c>
      <x:c r="B49" s="10" t="str">
        <x:v>Moat</x:v>
      </x:c>
      <x:c r="C49" s="10" t="str">
        <x:v>Brand_Pricing_Power</x:v>
      </x:c>
      <x:c r="D49" s="10" t="str">
        <x:v>2026-03-31</x:v>
      </x:c>
      <x:c r="E49" s="10" t="str">
        <x:v>Hilton Worldwide Holdings Inc.</x:v>
      </x:c>
      <x:c r="F49" s="10" t="str">
        <x:v>Hilton reported a 14% global RevPAR index premium versus competitive properties in similar markets based on STR data.</x:v>
      </x:c>
      <x:c r="G49" s="10" t="str">
        <x:v>14</x:v>
      </x:c>
      <x:c r="H49" s="10" t="str">
        <x:v>%</x:v>
      </x:c>
      <x:c r="I49" s="10" t="str">
        <x:v>Strong evidence that the system has guest-demand/pricing-share advantages at the portfolio level; score is tempered by slower RPI growth trajectory in E034.</x:v>
      </x:c>
      <x:c r="J49" s="10" t="str">
        <x:v>positive</x:v>
      </x:c>
      <x:c r="K49" s="10" t="str">
        <x:v>4.0</x:v>
      </x:c>
      <x:c r="L49" s="10" t="str">
        <x:v>S039</x:v>
      </x:c>
      <x:c r="M49" s="10" t="str">
        <x:v>High</x:v>
      </x:c>
      <x:c r="N49" s="10" t="str">
        <x:v>No</x:v>
      </x:c>
    </x:row>
    <x:row r="50">
      <x:c r="A50" s="10" t="str">
        <x:v>E034</x:v>
      </x:c>
      <x:c r="B50" s="10" t="str">
        <x:v>Moat</x:v>
      </x:c>
      <x:c r="C50" s="10" t="str">
        <x:v>RevPAR_Index_Trajectory</x:v>
      </x:c>
      <x:c r="D50" s="10" t="str">
        <x:v>2025-12-31</x:v>
      </x:c>
      <x:c r="E50" s="10" t="str">
        <x:v>Hilton Worldwide Holdings Inc.</x:v>
      </x:c>
      <x:c r="F50" s="10" t="str">
        <x:v>For the 2023 PSU performance cycle ending 2025, the RPI Growth metric paid out at 60% of target, while EBITDA, FCF/share and NUG metrics paid above target.</x:v>
      </x:c>
      <x:c r="G50" s="10" t="str">
        <x:v>60</x:v>
      </x:c>
      <x:c r="H50" s="10" t="str">
        <x:v>% of target payout</x:v>
      </x:c>
      <x:c r="I50" s="10" t="str">
        <x:v>Hilton has a high relative RevPAR level, but relative share growth was below the internal performance target; the moat is strong in level but was not clearly widening over 2023-2025.</x:v>
      </x:c>
      <x:c r="J50" s="10" t="str">
        <x:v>negative</x:v>
      </x:c>
      <x:c r="K50" s="10" t="str">
        <x:v>3.0</x:v>
      </x:c>
      <x:c r="L50" s="10" t="str">
        <x:v>S016</x:v>
      </x:c>
      <x:c r="M50" s="10" t="str">
        <x:v>High</x:v>
      </x:c>
      <x:c r="N50" s="10" t="str">
        <x:v>No</x:v>
      </x:c>
    </x:row>
    <x:row r="51">
      <x:c r="A51" s="10" t="str">
        <x:v>E035</x:v>
      </x:c>
      <x:c r="B51" s="10" t="str">
        <x:v>Moat</x:v>
      </x:c>
      <x:c r="C51" s="10" t="str">
        <x:v>Loyalty_Channel_Network</x:v>
      </x:c>
      <x:c r="D51" s="10" t="str">
        <x:v>2026-03-31</x:v>
      </x:c>
      <x:c r="E51" s="10" t="str">
        <x:v>Hilton Worldwide Holdings Inc.</x:v>
      </x:c>
      <x:c r="F51" s="10" t="str">
        <x:v>Hilton Honors had about 251m members and represented about 67% of system occupancy in Q1 2026.</x:v>
      </x:c>
      <x:c r="G51" s="10" t="str">
        <x:v>67</x:v>
      </x:c>
      <x:c r="H51" s="10" t="str">
        <x:v>% occupancy share</x:v>
      </x:c>
      <x:c r="I51" s="10" t="str">
        <x:v>Large loyalty participation strengthens repeat demand, customer data, direct-channel economics and co-brand monetization; however peer parity limits uniqueness.</x:v>
      </x:c>
      <x:c r="J51" s="10" t="str">
        <x:v>positive</x:v>
      </x:c>
      <x:c r="K51" s="10" t="str">
        <x:v>4.5</x:v>
      </x:c>
      <x:c r="L51" s="10" t="str">
        <x:v>S039</x:v>
      </x:c>
      <x:c r="M51" s="10" t="str">
        <x:v>High</x:v>
      </x:c>
      <x:c r="N51" s="10" t="str">
        <x:v>No</x:v>
      </x:c>
    </x:row>
    <x:row r="52">
      <x:c r="A52" s="10" t="str">
        <x:v>E036</x:v>
      </x:c>
      <x:c r="B52" s="10" t="str">
        <x:v>Competition</x:v>
      </x:c>
      <x:c r="C52" s="10" t="str">
        <x:v>Loyalty_Peer_Context</x:v>
      </x:c>
      <x:c r="D52" s="10" t="str">
        <x:v>2025-12-31</x:v>
      </x:c>
      <x:c r="E52" s="10" t="str">
        <x:v>Hilton Worldwide Holdings Inc.</x:v>
      </x:c>
      <x:c r="F52" s="10" t="str">
        <x:v>Marriott reported nearly 271m Bonvoy members and member stays equal to 68% of global room nights in 2025.</x:v>
      </x:c>
      <x:c r="G52" s="10" t="str">
        <x:v>68</x:v>
      </x:c>
      <x:c r="H52" s="10" t="str">
        <x:v>% global room nights</x:v>
      </x:c>
      <x:c r="I52" s="10" t="str">
        <x:v>Hilton loyalty engagement is elite-scale but not uniquely superior to Marriott; loyalty is an industry oligopoly advantage rather than an exclusive monopoly asset.</x:v>
      </x:c>
      <x:c r="J52" s="10" t="str">
        <x:v>neutral</x:v>
      </x:c>
      <x:c r="K52" s="10" t="str"/>
      <x:c r="L52" s="10" t="str">
        <x:v>S019</x:v>
      </x:c>
      <x:c r="M52" s="10" t="str">
        <x:v>High</x:v>
      </x:c>
      <x:c r="N52" s="10" t="str">
        <x:v>No</x:v>
      </x:c>
    </x:row>
    <x:row r="53">
      <x:c r="A53" s="10" t="str">
        <x:v>E037</x:v>
      </x:c>
      <x:c r="B53" s="10" t="str">
        <x:v>Franchisee_Economics</x:v>
      </x:c>
      <x:c r="C53" s="10" t="str">
        <x:v>Owner_Capital_Willingness</x:v>
      </x:c>
      <x:c r="D53" s="10" t="str">
        <x:v>2026-03-31</x:v>
      </x:c>
      <x:c r="E53" s="10" t="str">
        <x:v>Hilton Worldwide Holdings Inc.</x:v>
      </x:c>
      <x:c r="F53" s="10" t="str">
        <x:v>Hilton reported about 525k pipeline rooms, about $580m of Hilton committed investment, &gt;$70bn of third-party investment and ~90% of pipeline rooms as dry deals requiring no contract acquisition costs.</x:v>
      </x:c>
      <x:c r="G53" s="10" t="str"/>
      <x:c r="H53" s="10" t="str"/>
      <x:c r="I53" s="10" t="str">
        <x:v>This is strong owner-side evidence: most development capital is supplied voluntarily by third-party owners rather than subsidized by Hilton.</x:v>
      </x:c>
      <x:c r="J53" s="10" t="str">
        <x:v>positive</x:v>
      </x:c>
      <x:c r="K53" s="10" t="str">
        <x:v>5.0</x:v>
      </x:c>
      <x:c r="L53" s="10" t="str">
        <x:v>S039</x:v>
      </x:c>
      <x:c r="M53" s="10" t="str">
        <x:v>High</x:v>
      </x:c>
      <x:c r="N53" s="10" t="str">
        <x:v>No</x:v>
      </x:c>
    </x:row>
    <x:row r="54">
      <x:c r="A54" s="10" t="str">
        <x:v>E038</x:v>
      </x:c>
      <x:c r="B54" s="10" t="str">
        <x:v>Franchisee_Economics</x:v>
      </x:c>
      <x:c r="C54" s="10" t="str">
        <x:v>Development_Market_Share</x:v>
      </x:c>
      <x:c r="D54" s="10" t="str">
        <x:v>2026-03-31</x:v>
      </x:c>
      <x:c r="E54" s="10" t="str">
        <x:v>Hilton Worldwide Holdings Inc.</x:v>
      </x:c>
      <x:c r="F54" s="10" t="str">
        <x:v>Hilton represented 5.5% of global existing room supply but 20.0% of rooms under construction; under-construction/current-share multiple was 3.6x versus 2.7x Marriott and 2.9x IHG in the company presentation using STR data.</x:v>
      </x:c>
      <x:c r="G54" s="10" t="str">
        <x:v>20.0</x:v>
      </x:c>
      <x:c r="H54" s="10" t="str">
        <x:v>% of rooms under construction</x:v>
      </x:c>
      <x:c r="I54" s="10" t="str">
        <x:v>Owner/developer choice is materially stronger than Hilton current installed share, supporting a durable development flywheel if projects convert to openings.</x:v>
      </x:c>
      <x:c r="J54" s="10" t="str">
        <x:v>positive</x:v>
      </x:c>
      <x:c r="K54" s="10" t="str">
        <x:v>5.0</x:v>
      </x:c>
      <x:c r="L54" s="10" t="str">
        <x:v>S039</x:v>
      </x:c>
      <x:c r="M54" s="10" t="str">
        <x:v>High</x:v>
      </x:c>
      <x:c r="N54" s="10" t="str">
        <x:v>No</x:v>
      </x:c>
    </x:row>
    <x:row r="55">
      <x:c r="A55" s="10" t="str">
        <x:v>E039</x:v>
      </x:c>
      <x:c r="B55" s="10" t="str">
        <x:v>Franchisee_Economics</x:v>
      </x:c>
      <x:c r="C55" s="10" t="str">
        <x:v>Conversion_Demand</x:v>
      </x:c>
      <x:c r="D55" s="10" t="str">
        <x:v>2025-12-31</x:v>
      </x:c>
      <x:c r="E55" s="10" t="str">
        <x:v>Hilton Worldwide Holdings Inc.</x:v>
      </x:c>
      <x:c r="F55" s="10" t="str">
        <x:v>Excluding strategic partnership hotel openings, conversions represented 33% of 2025 gross room openings versus 30% in 2024.</x:v>
      </x:c>
      <x:c r="G55" s="10" t="str">
        <x:v>33</x:v>
      </x:c>
      <x:c r="H55" s="10" t="str">
        <x:v>% gross openings</x:v>
      </x:c>
      <x:c r="I55" s="10" t="str">
        <x:v>Conversions show owners of existing hotels are willing to incur switching/PIP costs to enter Hilton, supporting owner-side brand economics and faster unit growth.</x:v>
      </x:c>
      <x:c r="J55" s="10" t="str">
        <x:v>positive</x:v>
      </x:c>
      <x:c r="K55" s="10" t="str">
        <x:v>4.5</x:v>
      </x:c>
      <x:c r="L55" s="10" t="str">
        <x:v>S039</x:v>
      </x:c>
      <x:c r="M55" s="10" t="str">
        <x:v>High</x:v>
      </x:c>
      <x:c r="N55" s="10" t="str">
        <x:v>No</x:v>
      </x:c>
    </x:row>
    <x:row r="56">
      <x:c r="A56" s="10" t="str">
        <x:v>E040</x:v>
      </x:c>
      <x:c r="B56" s="10" t="str">
        <x:v>Franchisee_Economics</x:v>
      </x:c>
      <x:c r="C56" s="10" t="str">
        <x:v>Removal_Stability</x:v>
      </x:c>
      <x:c r="D56" s="10" t="str">
        <x:v>2025-12-31</x:v>
      </x:c>
      <x:c r="E56" s="10" t="str">
        <x:v>Hilton Worldwide Holdings Inc.</x:v>
      </x:c>
      <x:c r="F56" s="10" t="str">
        <x:v>Derived P1 proxy: 2025 gross openings were about 97.0k rooms versus net additions of 81.1k, implying about 15.9k removals and a removal rate of roughly 1.25% of prior-year rooms.</x:v>
      </x:c>
      <x:c r="G56" s="10" t="str">
        <x:v>1.25</x:v>
      </x:c>
      <x:c r="H56" s="10" t="str">
        <x:v>% of prior-year rooms</x:v>
      </x:c>
      <x:c r="I56" s="10" t="str">
        <x:v>Low removals alongside strong gross openings are consistent with stable franchise/management relationships, though this is not the same as contractual franchise churn.</x:v>
      </x:c>
      <x:c r="J56" s="10" t="str">
        <x:v>positive</x:v>
      </x:c>
      <x:c r="K56" s="10" t="str">
        <x:v>4.0</x:v>
      </x:c>
      <x:c r="L56" s="10" t="str">
        <x:v>S001</x:v>
      </x:c>
      <x:c r="M56" s="10" t="str">
        <x:v>Medium</x:v>
      </x:c>
      <x:c r="N56" s="10" t="str">
        <x:v>No</x:v>
      </x:c>
    </x:row>
    <x:row r="57">
      <x:c r="A57" s="10" t="str">
        <x:v>E041</x:v>
      </x:c>
      <x:c r="B57" s="10" t="str">
        <x:v>Moat</x:v>
      </x:c>
      <x:c r="C57" s="10" t="str">
        <x:v>Scale_Cost_and_Fee_Engine</x:v>
      </x:c>
      <x:c r="D57" s="10" t="str">
        <x:v>2026-03-31</x:v>
      </x:c>
      <x:c r="E57" s="10" t="str">
        <x:v>Hilton Worldwide Holdings Inc.</x:v>
      </x:c>
      <x:c r="F57" s="10" t="str">
        <x:v>Hilton states fee revenues drive about 95% of Adjusted EBITDA and roughly 80% of total fees are franchise and licensing fees.</x:v>
      </x:c>
      <x:c r="G57" s="10" t="str">
        <x:v>95</x:v>
      </x:c>
      <x:c r="H57" s="10" t="str">
        <x:v>% Adj. EBITDA</x:v>
      </x:c>
      <x:c r="I57" s="10" t="str">
        <x:v>A very large fee system spreads reservation, loyalty, technology and commercial infrastructure over a broad room base, supporting operating leverage; exact per-room cost advantage is not publicly auditable.</x:v>
      </x:c>
      <x:c r="J57" s="10" t="str">
        <x:v>positive</x:v>
      </x:c>
      <x:c r="K57" s="10" t="str">
        <x:v>4.0</x:v>
      </x:c>
      <x:c r="L57" s="10" t="str">
        <x:v>S039</x:v>
      </x:c>
      <x:c r="M57" s="10" t="str">
        <x:v>Medium</x:v>
      </x:c>
      <x:c r="N57" s="10" t="str">
        <x:v>No</x:v>
      </x:c>
    </x:row>
    <x:row r="58">
      <x:c r="A58" s="10" t="str">
        <x:v>E042</x:v>
      </x:c>
      <x:c r="B58" s="10" t="str">
        <x:v>Moat</x:v>
      </x:c>
      <x:c r="C58" s="10" t="str">
        <x:v>Switching_Cost</x:v>
      </x:c>
      <x:c r="D58" s="10" t="str">
        <x:v>2026-03-31</x:v>
      </x:c>
      <x:c r="E58" s="10" t="str">
        <x:v>Hilton Worldwide Holdings Inc.</x:v>
      </x:c>
      <x:c r="F58" s="10" t="str">
        <x:v>Hilton says average initial pipeline contract term is 15-20 years, while conversions represented 33% of 2025 gross openings excluding strategic partnerships.</x:v>
      </x:c>
      <x:c r="G58" s="10" t="str"/>
      <x:c r="H58" s="10" t="str"/>
      <x:c r="I58" s="10" t="str">
        <x:v>Long contracts, systems and PIP/brand requirements create meaningful owner switching costs, but the prevalence of conversions proves switching remains possible; switching cost is medium-high, not absolute.</x:v>
      </x:c>
      <x:c r="J58" s="10" t="str">
        <x:v>positive</x:v>
      </x:c>
      <x:c r="K58" s="10" t="str">
        <x:v>3.5</x:v>
      </x:c>
      <x:c r="L58" s="10" t="str">
        <x:v>S039</x:v>
      </x:c>
      <x:c r="M58" s="10" t="str">
        <x:v>Medium</x:v>
      </x:c>
      <x:c r="N58" s="10" t="str">
        <x:v>No</x:v>
      </x:c>
    </x:row>
    <x:row r="59">
      <x:c r="A59" s="10" t="str">
        <x:v>E043</x:v>
      </x:c>
      <x:c r="B59" s="10" t="str">
        <x:v>Moat</x:v>
      </x:c>
      <x:c r="C59" s="10" t="str">
        <x:v>Capital_Efficiency</x:v>
      </x:c>
      <x:c r="D59" s="10" t="str">
        <x:v>2026-03-31</x:v>
      </x:c>
      <x:c r="E59" s="10" t="str">
        <x:v>Hilton Worldwide Holdings Inc.</x:v>
      </x:c>
      <x:c r="F59" s="10" t="str">
        <x:v>Pipeline commitments were about $580m against &gt;$70bn of third-party capital, with ~90% dry deals and nearly all pipeline rooms expected to enter the management/franchise segment.</x:v>
      </x:c>
      <x:c r="G59" s="10" t="str"/>
      <x:c r="H59" s="10" t="str"/>
      <x:c r="I59" s="10" t="str">
        <x:v>Incremental growth is funded overwhelmingly by third parties; this is the clearest evidence that Hilton can compound fees and FCF without proportional balance-sheet investment.</x:v>
      </x:c>
      <x:c r="J59" s="10" t="str">
        <x:v>positive</x:v>
      </x:c>
      <x:c r="K59" s="10" t="str">
        <x:v>5.0</x:v>
      </x:c>
      <x:c r="L59" s="10" t="str">
        <x:v>S039</x:v>
      </x:c>
      <x:c r="M59" s="10" t="str">
        <x:v>High</x:v>
      </x:c>
      <x:c r="N59" s="10" t="str">
        <x:v>No</x:v>
      </x:c>
    </x:row>
    <x:row r="60">
      <x:c r="A60" s="10" t="str">
        <x:v>E044</x:v>
      </x:c>
      <x:c r="B60" s="10" t="str">
        <x:v>Capital_Allocation</x:v>
      </x:c>
      <x:c r="C60" s="10" t="str">
        <x:v>Debt_Funded_Shareholder_Return</x:v>
      </x:c>
      <x:c r="D60" s="10" t="str">
        <x:v>2025-12-31</x:v>
      </x:c>
      <x:c r="E60" s="10" t="str">
        <x:v>Hilton Worldwide Holdings Inc.</x:v>
      </x:c>
      <x:c r="F60" s="10" t="str">
        <x:v>P2 calculation: 2023-2025 buybacks plus dividends totaled about $8.864bn versus about $5.458bn of Adjusted Owner FCF, a ~$3.406bn excess; gross debt increased about $3.192bn from 2023 to 2025.</x:v>
      </x:c>
      <x:c r="G60" s="10" t="str">
        <x:v>3406</x:v>
      </x:c>
      <x:c r="H60" s="10" t="str">
        <x:v>USD mm excess capital return over owner FCF</x:v>
      </x:c>
      <x:c r="I60" s="10" t="str">
        <x:v>A material part of recent shareholder return was financed by balance-sheet expansion. Per-share compounding is real, but cannot be assumed to continue at the same pace if EBITDA/FCF growth stalls or debt capacity tightens.</x:v>
      </x:c>
      <x:c r="J60" s="10" t="str">
        <x:v>negative</x:v>
      </x:c>
      <x:c r="K60" s="10" t="str">
        <x:v>3.5</x:v>
      </x:c>
      <x:c r="L60" s="10" t="str">
        <x:v>S001</x:v>
      </x:c>
      <x:c r="M60" s="10" t="str">
        <x:v>High</x:v>
      </x:c>
      <x:c r="N60" s="10" t="str">
        <x:v>No</x:v>
      </x:c>
    </x:row>
    <x:row r="61">
      <x:c r="A61" s="10" t="str">
        <x:v>E045</x:v>
      </x:c>
      <x:c r="B61" s="10" t="str">
        <x:v>Capital_Allocation</x:v>
      </x:c>
      <x:c r="C61" s="10" t="str">
        <x:v>Leverage_Profile</x:v>
      </x:c>
      <x:c r="D61" s="10" t="str">
        <x:v>2026-03-31</x:v>
      </x:c>
      <x:c r="E61" s="10" t="str">
        <x:v>Hilton Worldwide Holdings Inc.</x:v>
      </x:c>
      <x:c r="F61" s="10" t="str">
        <x:v>Hilton reported $11.8bn net debt, 3.1x net leverage, 5.0% weighted average cost of debt, 74% fixed-rate debt and 5.2-year weighted-average term as of Q1 2026.</x:v>
      </x:c>
      <x:c r="G61" s="10" t="str">
        <x:v>3.1</x:v>
      </x:c>
      <x:c r="H61" s="10" t="str">
        <x:v>x net leverage</x:v>
      </x:c>
      <x:c r="I61" s="10" t="str">
        <x:v>Leverage is meaningful but maturity/fixed-rate structure reduces near-term refinancing sensitivity. It is an amplifier of downside rather than evidence of current financial distress.</x:v>
      </x:c>
      <x:c r="J61" s="10" t="str">
        <x:v>neutral</x:v>
      </x:c>
      <x:c r="K61" s="10" t="str">
        <x:v>3.5</x:v>
      </x:c>
      <x:c r="L61" s="10" t="str">
        <x:v>S039</x:v>
      </x:c>
      <x:c r="M61" s="10" t="str">
        <x:v>High</x:v>
      </x:c>
      <x:c r="N61" s="10" t="str">
        <x:v>No</x:v>
      </x:c>
    </x:row>
    <x:row r="62">
      <x:c r="A62" s="10" t="str">
        <x:v>E046</x:v>
      </x:c>
      <x:c r="B62" s="10" t="str">
        <x:v>Moat</x:v>
      </x:c>
      <x:c r="C62" s="10" t="str">
        <x:v>Overall_Moat_Rating</x:v>
      </x:c>
      <x:c r="D62" s="10" t="str">
        <x:v>2026-08-09</x:v>
      </x:c>
      <x:c r="E62" s="10" t="str">
        <x:v>Hilton Worldwide Holdings Inc.</x:v>
      </x:c>
      <x:c r="F62" s="10" t="str">
        <x:v>P2 analytical synthesis of brand/RPI, loyalty, owner economics, scale, switching cost and capital efficiency.</x:v>
      </x:c>
      <x:c r="G62" s="10" t="str">
        <x:v>4.33</x:v>
      </x:c>
      <x:c r="H62" s="10" t="str">
        <x:v>/5</x:v>
      </x:c>
      <x:c r="I62" s="10" t="str">
        <x:v>Overall rating: Wide. The strongest moat is the two-sided owner-development + customer-loyalty flywheel and capital efficiency, not pure consumer pricing power alone.</x:v>
      </x:c>
      <x:c r="J62" s="10" t="str">
        <x:v>positive</x:v>
      </x:c>
      <x:c r="K62" s="10" t="str">
        <x:v>4.33</x:v>
      </x:c>
      <x:c r="L62" s="10" t="str">
        <x:v>S039</x:v>
      </x:c>
      <x:c r="M62" s="10" t="str">
        <x:v>High</x:v>
      </x:c>
      <x:c r="N62" s="10" t="str">
        <x:v>No</x:v>
      </x:c>
    </x:row>
    <x:row r="63">
      <x:c r="A63" s="10" t="str">
        <x:v>E047</x:v>
      </x:c>
      <x:c r="B63" s="10" t="str">
        <x:v>Distress</x:v>
      </x:c>
      <x:c r="C63" s="10" t="str">
        <x:v>Current_Distress_Diagnosis</x:v>
      </x:c>
      <x:c r="D63" s="10" t="str">
        <x:v>2026-08-09</x:v>
      </x:c>
      <x:c r="E63" s="10" t="str">
        <x:v>Hilton Worldwide Holdings Inc.</x:v>
      </x:c>
      <x:c r="F63" s="10" t="str">
        <x:v>P2 diagnosis: Hilton is not in structural operating distress. 2025 system RevPAR grew only 0.4%, but NUG remained 6.7% and 2026 Q2 RevPAR growth recovered to 3.9% while TTM NUG remained 6.1%.</x:v>
      </x:c>
      <x:c r="G63" s="10" t="str"/>
      <x:c r="H63" s="10" t="str"/>
      <x:c r="I63" s="10" t="str">
        <x:v>Best classified as temporary/cyclical and geographic RevPAR softness with a separate caution that RPI growth was below the internal long-term incentive target; no evidence of franchisee or brand-system breakdown.</x:v>
      </x:c>
      <x:c r="J63" s="10" t="str">
        <x:v>neutral</x:v>
      </x:c>
      <x:c r="K63" s="10" t="str">
        <x:v>4.0</x:v>
      </x:c>
      <x:c r="L63" s="10" t="str">
        <x:v>S002</x:v>
      </x:c>
      <x:c r="M63" s="10" t="str">
        <x:v>High</x:v>
      </x:c>
      <x:c r="N63" s="10" t="str">
        <x:v>No</x:v>
      </x:c>
    </x:row>
    <x:row r="64">
      <x:c r="A64" s="10" t="str">
        <x:v>E048</x:v>
      </x:c>
      <x:c r="B64" s="10" t="str">
        <x:v>Management</x:v>
      </x:c>
      <x:c r="C64" s="10" t="str">
        <x:v>Strategy_Stability_Score</x:v>
      </x:c>
      <x:c r="D64" s="10" t="str">
        <x:v>2026-08-09</x:v>
      </x:c>
      <x:c r="E64" s="10" t="str">
        <x:v>Hilton Worldwide Holdings Inc.</x:v>
      </x:c>
      <x:c r="F64" s="10" t="str">
        <x:v>P2 analytical score based on long CEO/CFO tenure and consistent asset-light/network-effect strategy.</x:v>
      </x:c>
      <x:c r="G64" s="10" t="str">
        <x:v>5.0</x:v>
      </x:c>
      <x:c r="H64" s="10" t="str">
        <x:v>/5</x:v>
      </x:c>
      <x:c r="I64" s="10" t="str">
        <x:v>Very high strategic continuity; main offset is eventual key-person/succession transition risk.</x:v>
      </x:c>
      <x:c r="J64" s="10" t="str">
        <x:v>positive</x:v>
      </x:c>
      <x:c r="K64" s="10" t="str">
        <x:v>5.0</x:v>
      </x:c>
      <x:c r="L64" s="10" t="str">
        <x:v>S016</x:v>
      </x:c>
      <x:c r="M64" s="10" t="str">
        <x:v>High</x:v>
      </x:c>
      <x:c r="N64" s="10" t="str">
        <x:v>No</x:v>
      </x:c>
    </x:row>
    <x:row r="65">
      <x:c r="A65" s="10" t="str">
        <x:v>E049</x:v>
      </x:c>
      <x:c r="B65" s="10" t="str">
        <x:v>Management</x:v>
      </x:c>
      <x:c r="C65" s="10" t="str">
        <x:v>Operating_Execution_Score</x:v>
      </x:c>
      <x:c r="D65" s="10" t="str">
        <x:v>2026-08-09</x:v>
      </x:c>
      <x:c r="E65" s="10" t="str">
        <x:v>Hilton Worldwide Holdings Inc.</x:v>
      </x:c>
      <x:c r="F65" s="10" t="str">
        <x:v>P2 analytical score reflecting above-peer NUG, pipeline replenishment, FCF/share execution and 2026 operating recovery.</x:v>
      </x:c>
      <x:c r="G65" s="10" t="str">
        <x:v>4.5</x:v>
      </x:c>
      <x:c r="H65" s="10" t="str">
        <x:v>/5</x:v>
      </x:c>
      <x:c r="I65" s="10" t="str">
        <x:v>Execution has been strong across development and cash generation; RPI growth below internal target prevents a perfect score.</x:v>
      </x:c>
      <x:c r="J65" s="10" t="str">
        <x:v>positive</x:v>
      </x:c>
      <x:c r="K65" s="10" t="str">
        <x:v>4.5</x:v>
      </x:c>
      <x:c r="L65" s="10" t="str">
        <x:v>S016</x:v>
      </x:c>
      <x:c r="M65" s="10" t="str">
        <x:v>High</x:v>
      </x:c>
      <x:c r="N65" s="10" t="str">
        <x:v>No</x:v>
      </x:c>
    </x:row>
    <x:row r="66">
      <x:c r="A66" s="10" t="str">
        <x:v>E050</x:v>
      </x:c>
      <x:c r="B66" s="10" t="str">
        <x:v>Management</x:v>
      </x:c>
      <x:c r="C66" s="10" t="str">
        <x:v>Capital_Allocation_Score</x:v>
      </x:c>
      <x:c r="D66" s="10" t="str">
        <x:v>2026-08-09</x:v>
      </x:c>
      <x:c r="E66" s="10" t="str">
        <x:v>Hilton Worldwide Holdings Inc.</x:v>
      </x:c>
      <x:c r="F66" s="10" t="str">
        <x:v>P2 analytical score: large buybacks have produced genuine net share shrink, but 2023-2025 shareholder distributions materially exceeded Adjusted Owner FCF.</x:v>
      </x:c>
      <x:c r="G66" s="10" t="str">
        <x:v>4.0</x:v>
      </x:c>
      <x:c r="H66" s="10" t="str">
        <x:v>/5</x:v>
      </x:c>
      <x:c r="I66" s="10" t="str">
        <x:v>Shareholder-oriented and effective per share, but partly debt-supported.</x:v>
      </x:c>
      <x:c r="J66" s="10" t="str">
        <x:v>positive</x:v>
      </x:c>
      <x:c r="K66" s="10" t="str">
        <x:v>4.0</x:v>
      </x:c>
      <x:c r="L66" s="10" t="str">
        <x:v>S001</x:v>
      </x:c>
      <x:c r="M66" s="10" t="str">
        <x:v>High</x:v>
      </x:c>
      <x:c r="N66" s="10" t="str">
        <x:v>No</x:v>
      </x:c>
    </x:row>
    <x:row r="67">
      <x:c r="A67" s="10" t="str">
        <x:v>E051</x:v>
      </x:c>
      <x:c r="B67" s="10" t="str">
        <x:v>Management</x:v>
      </x:c>
      <x:c r="C67" s="10" t="str">
        <x:v>Leverage_Discipline_Score</x:v>
      </x:c>
      <x:c r="D67" s="10" t="str">
        <x:v>2026-08-09</x:v>
      </x:c>
      <x:c r="E67" s="10" t="str">
        <x:v>Hilton Worldwide Holdings Inc.</x:v>
      </x:c>
      <x:c r="F67" s="10" t="str">
        <x:v>P2 analytical score based on roughly 3x net leverage through 2023-2026, fixed-rate/maturity structure and debt-financed buyback caution.</x:v>
      </x:c>
      <x:c r="G67" s="10" t="str">
        <x:v>3.5</x:v>
      </x:c>
      <x:c r="H67" s="10" t="str">
        <x:v>/5</x:v>
      </x:c>
      <x:c r="I67" s="10" t="str">
        <x:v>Not currently excessive for a fee-heavy model, but lower leverage would improve resilience and make buyback-driven EPS growth higher quality.</x:v>
      </x:c>
      <x:c r="J67" s="10" t="str">
        <x:v>neutral</x:v>
      </x:c>
      <x:c r="K67" s="10" t="str">
        <x:v>3.5</x:v>
      </x:c>
      <x:c r="L67" s="10" t="str">
        <x:v>S039</x:v>
      </x:c>
      <x:c r="M67" s="10" t="str">
        <x:v>High</x:v>
      </x:c>
      <x:c r="N67" s="10" t="str">
        <x:v>No</x:v>
      </x:c>
    </x:row>
    <x:row r="68">
      <x:c r="A68" s="10" t="str">
        <x:v>E052</x:v>
      </x:c>
      <x:c r="B68" s="10" t="str">
        <x:v>Management</x:v>
      </x:c>
      <x:c r="C68" s="10" t="str">
        <x:v>Shareholder_Alignment_Score</x:v>
      </x:c>
      <x:c r="D68" s="10" t="str">
        <x:v>2026-08-09</x:v>
      </x:c>
      <x:c r="E68" s="10" t="str">
        <x:v>Hilton Worldwide Holdings Inc.</x:v>
      </x:c>
      <x:c r="F68" s="10" t="str">
        <x:v>P2 analytical score reflecting CEO ownership, executive ownership guidelines, FCF/share-linked compensation and genuine share-count reduction.</x:v>
      </x:c>
      <x:c r="G68" s="10" t="str">
        <x:v>4.5</x:v>
      </x:c>
      <x:c r="H68" s="10" t="str">
        <x:v>/5</x:v>
      </x:c>
      <x:c r="I68" s="10" t="str">
        <x:v>Strong alignment; leverage-supported repurchases are the main caveat.</x:v>
      </x:c>
      <x:c r="J68" s="10" t="str">
        <x:v>positive</x:v>
      </x:c>
      <x:c r="K68" s="10" t="str">
        <x:v>4.5</x:v>
      </x:c>
      <x:c r="L68" s="10" t="str">
        <x:v>S016</x:v>
      </x:c>
      <x:c r="M68" s="10" t="str">
        <x:v>High</x:v>
      </x:c>
      <x:c r="N68" s="10" t="str">
        <x:v>No</x:v>
      </x:c>
    </x:row>
    <x:row r="69">
      <x:c r="A69" s="10" t="str">
        <x:v>E053</x:v>
      </x:c>
      <x:c r="B69" s="10" t="str">
        <x:v>Management</x:v>
      </x:c>
      <x:c r="C69" s="10" t="str">
        <x:v>Disclosure_Transparency_Score</x:v>
      </x:c>
      <x:c r="D69" s="10" t="str">
        <x:v>2026-08-09</x:v>
      </x:c>
      <x:c r="E69" s="10" t="str">
        <x:v>Hilton Worldwide Holdings Inc.</x:v>
      </x:c>
      <x:c r="F69" s="10" t="str">
        <x:v>P2 analytical score based on detailed hotel/pipeline/fee/capital disclosures and explicit compensation metrics; some competitive metrics such as RPI targets remain undisclosed.</x:v>
      </x:c>
      <x:c r="G69" s="10" t="str">
        <x:v>4.0</x:v>
      </x:c>
      <x:c r="H69" s="10" t="str">
        <x:v>/5</x:v>
      </x:c>
      <x:c r="I69" s="10" t="str">
        <x:v>Disclosure is strong for the sector but reimbursement accounting and selective competitive disclosures require normalization.</x:v>
      </x:c>
      <x:c r="J69" s="10" t="str">
        <x:v>positive</x:v>
      </x:c>
      <x:c r="K69" s="10" t="str">
        <x:v>4.0</x:v>
      </x:c>
      <x:c r="L69" s="10" t="str">
        <x:v>S016</x:v>
      </x:c>
      <x:c r="M69" s="10" t="str">
        <x:v>High</x:v>
      </x:c>
      <x:c r="N69" s="10" t="str">
        <x:v>No</x:v>
      </x:c>
    </x:row>
    <x:row r="70">
      <x:c r="A70" s="10" t="str">
        <x:v>E054</x:v>
      </x:c>
      <x:c r="B70" s="10" t="str">
        <x:v>Management</x:v>
      </x:c>
      <x:c r="C70" s="10" t="str">
        <x:v>Guidance_Credibility_Score</x:v>
      </x:c>
      <x:c r="D70" s="10" t="str">
        <x:v>2026-08-09</x:v>
      </x:c>
      <x:c r="E70" s="10" t="str">
        <x:v>Hilton Worldwide Holdings Inc.</x:v>
      </x:c>
      <x:c r="F70" s="10" t="str">
        <x:v>P2 analytical score using 2023-2026 guidance evidence: NUG/EBITDA/capital return have generally been delivered or exceeded, while 2025 RevPAR materially missed the initial range.</x:v>
      </x:c>
      <x:c r="G70" s="10" t="str">
        <x:v>4.0</x:v>
      </x:c>
      <x:c r="H70" s="10" t="str">
        <x:v>/5</x:v>
      </x:c>
      <x:c r="I70" s="10" t="str">
        <x:v>Generally credible, especially on controllable development/capital metrics; macro-sensitive RevPAR forecasts are less reliable.</x:v>
      </x:c>
      <x:c r="J70" s="10" t="str">
        <x:v>positive</x:v>
      </x:c>
      <x:c r="K70" s="10" t="str">
        <x:v>4.0</x:v>
      </x:c>
      <x:c r="L70" s="10" t="str">
        <x:v>S003</x:v>
      </x:c>
      <x:c r="M70" s="10" t="str">
        <x:v>High</x:v>
      </x:c>
      <x:c r="N70" s="10" t="str">
        <x:v>No</x:v>
      </x:c>
    </x:row>
    <x:row r="71">
      <x:c r="A71" s="10" t="str">
        <x:v>E055</x:v>
      </x:c>
      <x:c r="B71" s="10" t="str">
        <x:v>Management</x:v>
      </x:c>
      <x:c r="C71" s="10" t="str">
        <x:v>Succession_Stability_Score</x:v>
      </x:c>
      <x:c r="D71" s="10" t="str">
        <x:v>2026-08-09</x:v>
      </x:c>
      <x:c r="E71" s="10" t="str">
        <x:v>Hilton Worldwide Holdings Inc.</x:v>
      </x:c>
      <x:c r="F71" s="10" t="str">
        <x:v>P2 analytical score: Board reports active executive succession planning, while CEO tenure since 2007 makes eventual transition a meaningful but manageable risk.</x:v>
      </x:c>
      <x:c r="G71" s="10" t="str">
        <x:v>4.0</x:v>
      </x:c>
      <x:c r="H71" s="10" t="str">
        <x:v>/5</x:v>
      </x:c>
      <x:c r="I71" s="10" t="str">
        <x:v>Governance process is visible, but the operating system has been shaped by a very long-tenured CEO.</x:v>
      </x:c>
      <x:c r="J71" s="10" t="str">
        <x:v>positive</x:v>
      </x:c>
      <x:c r="K71" s="10" t="str">
        <x:v>4.0</x:v>
      </x:c>
      <x:c r="L71" s="10" t="str">
        <x:v>S016</x:v>
      </x:c>
      <x:c r="M71" s="10" t="str">
        <x:v>High</x:v>
      </x:c>
      <x:c r="N71" s="10" t="str">
        <x:v>No</x:v>
      </x:c>
    </x:row>
    <x:row r="72">
      <x:c r="A72" s="10" t="str">
        <x:v>E056</x:v>
      </x:c>
      <x:c r="B72" s="10" t="str">
        <x:v>Management</x:v>
      </x:c>
      <x:c r="C72" s="10" t="str">
        <x:v>Overall_Management_Score</x:v>
      </x:c>
      <x:c r="D72" s="10" t="str">
        <x:v>2026-08-09</x:v>
      </x:c>
      <x:c r="E72" s="10" t="str">
        <x:v>Hilton Worldwide Holdings Inc.</x:v>
      </x:c>
      <x:c r="F72" s="10" t="str">
        <x:v>P2 analytical synthesis of eight management dimensions.</x:v>
      </x:c>
      <x:c r="G72" s="10" t="str">
        <x:v>4.19</x:v>
      </x:c>
      <x:c r="H72" s="10" t="str">
        <x:v>/5</x:v>
      </x:c>
      <x:c r="I72" s="10" t="str">
        <x:v>Overall management assessment: credible and strong, with capital allocation/leverage as the main area requiring ongoing discipline.</x:v>
      </x:c>
      <x:c r="J72" s="10" t="str">
        <x:v>positive</x:v>
      </x:c>
      <x:c r="K72" s="10" t="str">
        <x:v>4.19</x:v>
      </x:c>
      <x:c r="L72" s="10" t="str">
        <x:v>S016</x:v>
      </x:c>
      <x:c r="M72" s="10" t="str">
        <x:v>High</x:v>
      </x:c>
      <x:c r="N72" s="10" t="str">
        <x:v>No</x:v>
      </x:c>
    </x:row>
    <x:row r="73">
      <x:c r="A73" s="10" t="str">
        <x:v>E057</x:v>
      </x:c>
      <x:c r="B73" s="10" t="str">
        <x:v>Distress</x:v>
      </x:c>
      <x:c r="C73" s="10" t="str">
        <x:v>RevPAR_Geographic_Divergence_2025</x:v>
      </x:c>
      <x:c r="D73" s="10" t="str">
        <x:v>2025-12-31</x:v>
      </x:c>
      <x:c r="E73" s="10" t="str">
        <x:v>Hilton Worldwide Holdings Inc.</x:v>
      </x:c>
      <x:c r="F73" s="10" t="str">
        <x:v>2025 system RevPAR grew 0.4%; U.S. RevPAR fell 0.8%, while Americas ex-U.S. rose 5.1%, Europe 2.9%, MEA 11.5% and Asia Pacific 1.1%.</x:v>
      </x:c>
      <x:c r="G73" s="10" t="str">
        <x:v>-0.8</x:v>
      </x:c>
      <x:c r="H73" s="10" t="str">
        <x:v>% U.S. RevPAR growth</x:v>
      </x:c>
      <x:c r="I73" s="10" t="str">
        <x:v>The 2025 headline slowdown was concentrated in the U.S. rather than a synchronous collapse across Hilton global markets; this supports a cyclical/geographic rather than structural brand diagnosis.</x:v>
      </x:c>
      <x:c r="J73" s="10" t="str">
        <x:v>neutral</x:v>
      </x:c>
      <x:c r="K73" s="10" t="str">
        <x:v>4.0</x:v>
      </x:c>
      <x:c r="L73" s="10" t="str">
        <x:v>S001</x:v>
      </x:c>
      <x:c r="M73" s="10" t="str">
        <x:v>High</x:v>
      </x:c>
      <x:c r="N73" s="10" t="str">
        <x:v>No</x:v>
      </x:c>
    </x:row>
    <x:row r="74">
      <x:c r="A74" s="10" t="str">
        <x:v>E058</x:v>
      </x:c>
      <x:c r="B74" s="10" t="str">
        <x:v>Distress</x:v>
      </x:c>
      <x:c r="C74" s="10" t="str">
        <x:v>US_Geographic_Concentration</x:v>
      </x:c>
      <x:c r="D74" s="10" t="str">
        <x:v>2026-03-31</x:v>
      </x:c>
      <x:c r="E74" s="10" t="str">
        <x:v>Hilton Worldwide Holdings Inc.</x:v>
      </x:c>
      <x:c r="F74" s="10" t="str">
        <x:v>The U.S. represented about 73% of Adjusted EBITDA by geography for the TTM ended 2026-03-31, excluding Corporate and other.</x:v>
      </x:c>
      <x:c r="G74" s="10" t="str">
        <x:v>73</x:v>
      </x:c>
      <x:c r="H74" s="10" t="str">
        <x:v>% Adj. EBITDA</x:v>
      </x:c>
      <x:c r="I74" s="10" t="str">
        <x:v>Hilton remains economically U.S.-concentrated, so U.S. lodging cycles and inbound/business travel can dominate near-term RevPAR and EBITDA despite global pipeline diversification.</x:v>
      </x:c>
      <x:c r="J74" s="10" t="str">
        <x:v>negative</x:v>
      </x:c>
      <x:c r="K74" s="10" t="str">
        <x:v>3.5</x:v>
      </x:c>
      <x:c r="L74" s="10" t="str">
        <x:v>S039</x:v>
      </x:c>
      <x:c r="M74" s="10" t="str">
        <x:v>High</x:v>
      </x:c>
      <x:c r="N74" s="10" t="str">
        <x:v>No</x:v>
      </x:c>
    </x:row>
  </x:sheetData>
  <x:mergeCells>
    <x:mergeCell ref="A1:N1"/>
    <x:mergeCell ref="A3:N3"/>
    <x:mergeCell ref="A15:N15"/>
  </x:mergeCells>
  <x:pageMargins left="0.7" right="0.7" top="0.75" bottom="0.75" header="0.3" footer="0.3"/>
  <x:tableParts count="1">
    <x:tablePart xmlns:r="http://schemas.openxmlformats.org/officeDocument/2006/relationships" r:id="R67cfb79446cd41f9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3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56" hidden="0" customWidth="1"/>
  </x:cols>
  <x:sheetData>
    <x:row r="1" ht="28" customHeight="1">
      <x:c r="A1" s="5" t="str">
        <x:v>05 — Assumptions &amp; Forecast (Bear / Base / Bull)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3" ht="20" customHeight="1">
      <x:c r="A3" s="47" t="str">
        <x:v>Bear Scenario</x:v>
      </x:c>
      <x:c r="B3" s="47"/>
      <x:c r="C3" s="47"/>
      <x:c r="D3" s="47"/>
      <x:c r="E3" s="47"/>
      <x:c r="F3" s="47"/>
      <x:c r="G3" s="47"/>
      <x:c r="H3" s="47"/>
      <x:c r="I3" s="47"/>
      <x:c r="J3" s="47"/>
      <x:c r="K3" s="47"/>
      <x:c r="L3" s="47"/>
      <x:c r="M3" s="47"/>
      <x:c r="N3" s="47"/>
    </x:row>
    <x:row r="4">
      <x:c r="A4" s="57" t="str">
        <x:v>Assumption</x:v>
      </x:c>
      <x:c r="B4" s="57" t="str">
        <x:v>Unit</x:v>
      </x:c>
      <x:c r="C4" s="57" t="str">
        <x:v>2026</x:v>
      </x:c>
      <x:c r="D4" s="57" t="str">
        <x:v>2027</x:v>
      </x:c>
      <x:c r="E4" s="57" t="str">
        <x:v>2028</x:v>
      </x:c>
      <x:c r="F4" s="57" t="str">
        <x:v>2029</x:v>
      </x:c>
      <x:c r="G4" s="57" t="str">
        <x:v>2030</x:v>
      </x:c>
      <x:c r="H4" s="57" t="str">
        <x:v>2031-35</x:v>
      </x:c>
      <x:c r="I4" s="57" t="str">
        <x:v>Source / Assumption IDs</x:v>
      </x:c>
    </x:row>
    <x:row r="5">
      <x:c r="A5" t="str">
        <x:v>NUG</x:v>
      </x:c>
      <x:c r="B5" t="str">
        <x:v>%</x:v>
      </x:c>
      <x:c r="C5" s="158" t="n">
        <x:v>0.06</x:v>
      </x:c>
      <x:c r="D5" s="158" t="n">
        <x:v>0.04</x:v>
      </x:c>
      <x:c r="E5" s="158" t="n">
        <x:v>0.04</x:v>
      </x:c>
      <x:c r="F5" s="158" t="n">
        <x:v>0.035</x:v>
      </x:c>
      <x:c r="G5" s="158" t="n">
        <x:v>0.03</x:v>
      </x:c>
      <x:c r="H5" s="158" t="n">
        <x:v>0</x:v>
      </x:c>
      <x:c r="I5" t="str">
        <x:v>2026:S003; 2027:A_P3_BEAR_2027; 2028:A_P3_BEAR_2028; 2029:A_P3_BEAR_2029; 2030:A_P3_BEAR_2030; tail:A_P3_BEAR_TAIL</x:v>
      </x:c>
    </x:row>
    <x:row r="6">
      <x:c r="A6" t="str">
        <x:v>RevPAR growth</x:v>
      </x:c>
      <x:c r="B6" t="str">
        <x:v>%</x:v>
      </x:c>
      <x:c r="C6" s="158" t="n">
        <x:v>0.03</x:v>
      </x:c>
      <x:c r="D6" s="158" t="n">
        <x:v>0</x:v>
      </x:c>
      <x:c r="E6" s="158" t="n">
        <x:v>0.01</x:v>
      </x:c>
      <x:c r="F6" s="158" t="n">
        <x:v>0.015</x:v>
      </x:c>
      <x:c r="G6" s="158" t="n">
        <x:v>0.02</x:v>
      </x:c>
      <x:c r="H6" s="158"/>
      <x:c r="I6" t="str">
        <x:v>2026:S003; 2027:A_P3_BEAR_2027; 2028:A_P3_BEAR_2028; 2029:A_P3_BEAR_2029; 2030:A_P3_BEAR_2030</x:v>
      </x:c>
    </x:row>
    <x:row r="7">
      <x:c r="A7" t="str">
        <x:v>Fee / licensing uplift</x:v>
      </x:c>
      <x:c r="B7" t="str">
        <x:v>% pts</x:v>
      </x:c>
      <x:c r="C7" s="158" t="n">
        <x:v>0.0025</x:v>
      </x:c>
      <x:c r="D7" s="158" t="n">
        <x:v>0.002</x:v>
      </x:c>
      <x:c r="E7" s="158" t="n">
        <x:v>0.003</x:v>
      </x:c>
      <x:c r="F7" s="158" t="n">
        <x:v>0.003</x:v>
      </x:c>
      <x:c r="G7" s="158" t="n">
        <x:v>0.004</x:v>
      </x:c>
      <x:c r="H7" s="158"/>
      <x:c r="I7" t="str">
        <x:v>2026:A_P3_BEAR_2026; 2027:A_P3_BEAR_2027; 2028:A_P3_BEAR_2028; 2029:A_P3_BEAR_2029; 2030:A_P3_BEAR_2030</x:v>
      </x:c>
    </x:row>
    <x:row r="8">
      <x:c r="A8" t="str">
        <x:v>Ownership revenue growth</x:v>
      </x:c>
      <x:c r="B8" t="str">
        <x:v>%</x:v>
      </x:c>
      <x:c r="C8" s="158" t="n">
        <x:v>-0.08</x:v>
      </x:c>
      <x:c r="D8" s="158" t="n">
        <x:v>0</x:v>
      </x:c>
      <x:c r="E8" s="158" t="n">
        <x:v>0.01</x:v>
      </x:c>
      <x:c r="F8" s="158" t="n">
        <x:v>0.01</x:v>
      </x:c>
      <x:c r="G8" s="158" t="n">
        <x:v>0.01</x:v>
      </x:c>
      <x:c r="H8" s="158"/>
      <x:c r="I8" t="str">
        <x:v>2026:A_P3_BEAR_2026; 2027:A_P3_BEAR_2027; 2028:A_P3_BEAR_2028; 2029:A_P3_BEAR_2029; 2030:A_P3_BEAR_2030</x:v>
      </x:c>
    </x:row>
    <x:row r="9">
      <x:c r="A9" t="str">
        <x:v>Other core revenue growth</x:v>
      </x:c>
      <x:c r="B9" t="str">
        <x:v>%</x:v>
      </x:c>
      <x:c r="C9" s="158" t="n">
        <x:v>0.08</x:v>
      </x:c>
      <x:c r="D9" s="158" t="n">
        <x:v>0.02</x:v>
      </x:c>
      <x:c r="E9" s="158" t="n">
        <x:v>0.02</x:v>
      </x:c>
      <x:c r="F9" s="158" t="n">
        <x:v>0.02</x:v>
      </x:c>
      <x:c r="G9" s="158" t="n">
        <x:v>0.02</x:v>
      </x:c>
      <x:c r="H9" s="158"/>
      <x:c r="I9" t="str">
        <x:v>2026:A_P3_BEAR_2026; 2027:A_P3_BEAR_2027; 2028:A_P3_BEAR_2028; 2029:A_P3_BEAR_2029; 2030:A_P3_BEAR_2030</x:v>
      </x:c>
    </x:row>
    <x:row r="10">
      <x:c r="A10" t="str">
        <x:v>EBITDA margin on core revenue</x:v>
      </x:c>
      <x:c r="B10" t="str">
        <x:v>%</x:v>
      </x:c>
      <x:c r="C10" s="158"/>
      <x:c r="D10" s="158" t="n">
        <x:v>0.775</x:v>
      </x:c>
      <x:c r="E10" s="158" t="n">
        <x:v>0.778</x:v>
      </x:c>
      <x:c r="F10" s="158" t="n">
        <x:v>0.78</x:v>
      </x:c>
      <x:c r="G10" s="158" t="n">
        <x:v>0.782</x:v>
      </x:c>
      <x:c r="H10" s="158"/>
      <x:c r="I10" t="str">
        <x:v>2027:A_P3_BEAR_2027; 2028:A_P3_BEAR_2028; 2029:A_P3_BEAR_2029; 2030:A_P3_BEAR_2030</x:v>
      </x:c>
    </x:row>
    <x:row r="11">
      <x:c r="A11" t="str">
        <x:v>FCF conversion</x:v>
      </x:c>
      <x:c r="B11" t="str">
        <x:v>%</x:v>
      </x:c>
      <x:c r="C11" s="158" t="n">
        <x:v>0.505</x:v>
      </x:c>
      <x:c r="D11" s="158" t="n">
        <x:v>0.495</x:v>
      </x:c>
      <x:c r="E11" s="158" t="n">
        <x:v>0.5</x:v>
      </x:c>
      <x:c r="F11" s="158" t="n">
        <x:v>0.505</x:v>
      </x:c>
      <x:c r="G11" s="158" t="n">
        <x:v>0.51</x:v>
      </x:c>
      <x:c r="H11" s="158"/>
      <x:c r="I11" t="str">
        <x:v>2026:A_P3_BEAR_2026; 2027:A_P3_BEAR_2027; 2028:A_P3_BEAR_2028; 2029:A_P3_BEAR_2029; 2030:A_P3_BEAR_2030</x:v>
      </x:c>
    </x:row>
    <x:row r="12">
      <x:c r="A12" t="str">
        <x:v>Adjusted NI / EBITDA</x:v>
      </x:c>
      <x:c r="B12" t="str">
        <x:v>%</x:v>
      </x:c>
      <x:c r="C12" s="158"/>
      <x:c r="D12" s="158" t="n">
        <x:v>0.48</x:v>
      </x:c>
      <x:c r="E12" s="158" t="n">
        <x:v>0.485</x:v>
      </x:c>
      <x:c r="F12" s="158" t="n">
        <x:v>0.49</x:v>
      </x:c>
      <x:c r="G12" s="158" t="n">
        <x:v>0.49</x:v>
      </x:c>
      <x:c r="H12" s="158"/>
      <x:c r="I12" t="str">
        <x:v>2027:A_P3_BEAR_2027; 2028:A_P3_BEAR_2028; 2029:A_P3_BEAR_2029; 2030:A_P3_BEAR_2030</x:v>
      </x:c>
    </x:row>
    <x:row r="13">
      <x:c r="A13" t="str">
        <x:v>Target net leverage</x:v>
      </x:c>
      <x:c r="B13" t="str">
        <x:v>x</x:v>
      </x:c>
      <x:c r="C13" s="160"/>
      <x:c r="D13" s="160" t="n">
        <x:v>3.1</x:v>
      </x:c>
      <x:c r="E13" s="160" t="n">
        <x:v>3</x:v>
      </x:c>
      <x:c r="F13" s="160" t="n">
        <x:v>2.9</x:v>
      </x:c>
      <x:c r="G13" s="160" t="n">
        <x:v>2.8</x:v>
      </x:c>
      <x:c r="H13" s="160"/>
      <x:c r="I13" t="str">
        <x:v>2027:A_P3_BEAR_2027; 2028:A_P3_BEAR_2028; 2029:A_P3_BEAR_2029; 2030:A_P3_BEAR_2030</x:v>
      </x:c>
    </x:row>
    <x:row r="14">
      <x:c r="A14" t="str">
        <x:v>SBC gross issuance rate</x:v>
      </x:c>
      <x:c r="B14" t="str">
        <x:v>%</x:v>
      </x:c>
      <x:c r="C14" s="158" t="n">
        <x:v>0.008</x:v>
      </x:c>
      <x:c r="D14" s="158" t="n">
        <x:v>0.01</x:v>
      </x:c>
      <x:c r="E14" s="158" t="n">
        <x:v>0.01</x:v>
      </x:c>
      <x:c r="F14" s="158" t="n">
        <x:v>0.01</x:v>
      </x:c>
      <x:c r="G14" s="158" t="n">
        <x:v>0.01</x:v>
      </x:c>
      <x:c r="H14" s="158"/>
      <x:c r="I14" t="str">
        <x:v>2026:A_P3_BEAR_2026; 2027:A_P3_BEAR_2027; 2028:A_P3_BEAR_2028; 2029:A_P3_BEAR_2029; 2030:A_P3_BEAR_2030</x:v>
      </x:c>
    </x:row>
    <x:row r="15">
      <x:c r="A15" t="str">
        <x:v>Average repurchase price</x:v>
      </x:c>
      <x:c r="B15" t="str">
        <x:v>USD/share</x:v>
      </x:c>
      <x:c r="C15" s="162" t="n">
        <x:v>310</x:v>
      </x:c>
      <x:c r="D15" s="162"/>
      <x:c r="E15" s="162"/>
      <x:c r="F15" s="162"/>
      <x:c r="G15" s="162"/>
      <x:c r="H15" s="162"/>
      <x:c r="I15" t="str">
        <x:v>2026:A_P3_BEAR_2026</x:v>
      </x:c>
    </x:row>
    <x:row r="16">
      <x:c r="A16" t="str">
        <x:v>Average repurchase price growth</x:v>
      </x:c>
      <x:c r="B16" t="str">
        <x:v>%</x:v>
      </x:c>
      <x:c r="C16" s="158"/>
      <x:c r="D16" s="158" t="n">
        <x:v>0.02</x:v>
      </x:c>
      <x:c r="E16" s="158" t="n">
        <x:v>0.03</x:v>
      </x:c>
      <x:c r="F16" s="158" t="n">
        <x:v>0.03</x:v>
      </x:c>
      <x:c r="G16" s="158" t="n">
        <x:v>0.03</x:v>
      </x:c>
      <x:c r="H16" s="158"/>
      <x:c r="I16" t="str">
        <x:v>2027:A_P3_BEAR_2027; 2028:A_P3_BEAR_2028; 2029:A_P3_BEAR_2029; 2030:A_P3_BEAR_2030</x:v>
      </x:c>
    </x:row>
    <x:row r="17">
      <x:c r="A17" t="str">
        <x:v>Dividend / share</x:v>
      </x:c>
      <x:c r="B17" t="str">
        <x:v>USD/share</x:v>
      </x:c>
      <x:c r="C17" s="162" t="n">
        <x:v>0.6</x:v>
      </x:c>
      <x:c r="D17" s="162" t="n">
        <x:v>0.6</x:v>
      </x:c>
      <x:c r="E17" s="162" t="n">
        <x:v>0.6</x:v>
      </x:c>
      <x:c r="F17" s="162" t="n">
        <x:v>0.6</x:v>
      </x:c>
      <x:c r="G17" s="162" t="n">
        <x:v>0.6</x:v>
      </x:c>
      <x:c r="H17" s="162"/>
      <x:c r="I17" t="str">
        <x:v>2026:A_P3_BEAR_2026; 2027:A_P3_BEAR_2027; 2028:A_P3_BEAR_2028; 2029:A_P3_BEAR_2029; 2030:A_P3_BEAR_2030</x:v>
      </x:c>
    </x:row>
    <x:row r="18">
      <x:c r="A18" t="str">
        <x:v>Adjusted EBITDA guidance</x:v>
      </x:c>
      <x:c r="B18" t="str">
        <x:v>USD mm</x:v>
      </x:c>
      <x:c r="C18" s="164" t="n">
        <x:v>4040</x:v>
      </x:c>
      <x:c r="D18" s="164"/>
      <x:c r="E18" s="164"/>
      <x:c r="F18" s="164"/>
      <x:c r="G18" s="164"/>
      <x:c r="H18" s="164"/>
      <x:c r="I18" t="str">
        <x:v>2026:S003</x:v>
      </x:c>
    </x:row>
    <x:row r="19">
      <x:c r="A19" t="str">
        <x:v>Adjusted EPS guidance</x:v>
      </x:c>
      <x:c r="B19" t="str">
        <x:v>USD/share</x:v>
      </x:c>
      <x:c r="C19" s="162" t="n">
        <x:v>8.89</x:v>
      </x:c>
      <x:c r="D19" s="162"/>
      <x:c r="E19" s="162"/>
      <x:c r="F19" s="162"/>
      <x:c r="G19" s="162"/>
      <x:c r="H19" s="162"/>
      <x:c r="I19" t="str">
        <x:v>2026:S003</x:v>
      </x:c>
    </x:row>
    <x:row r="20">
      <x:c r="A20" t="str">
        <x:v>Capital return guidance</x:v>
      </x:c>
      <x:c r="B20" t="str">
        <x:v>USD mm</x:v>
      </x:c>
      <x:c r="C20" s="164" t="n">
        <x:v>3500</x:v>
      </x:c>
      <x:c r="D20" s="164"/>
      <x:c r="E20" s="164"/>
      <x:c r="F20" s="164"/>
      <x:c r="G20" s="164"/>
      <x:c r="H20" s="164"/>
      <x:c r="I20" t="str">
        <x:v>2026:S003</x:v>
      </x:c>
    </x:row>
    <x:row r="21">
      <x:c r="A21" t="str">
        <x:v>Weighted diluted shares proxy</x:v>
      </x:c>
      <x:c r="B21" t="str">
        <x:v>mm shares</x:v>
      </x:c>
      <x:c r="C21" s="166" t="n">
        <x:v>229</x:v>
      </x:c>
      <x:c r="D21" s="166"/>
      <x:c r="E21" s="166"/>
      <x:c r="F21" s="166"/>
      <x:c r="G21" s="166"/>
      <x:c r="H21" s="166"/>
      <x:c r="I21" t="str">
        <x:v>2026:A_P3_002</x:v>
      </x:c>
    </x:row>
    <x:row r="23" ht="20" customHeight="1">
      <x:c r="A23" s="47" t="str">
        <x:v>Bear Forecast Outputs</x:v>
      </x:c>
      <x:c r="B23" s="47"/>
      <x:c r="C23" s="47"/>
      <x:c r="D23" s="47"/>
      <x:c r="E23" s="47"/>
      <x:c r="F23" s="47"/>
      <x:c r="G23" s="47"/>
      <x:c r="H23" s="47"/>
      <x:c r="I23" s="47"/>
      <x:c r="J23" s="47"/>
      <x:c r="K23" s="47"/>
      <x:c r="L23" s="47"/>
      <x:c r="M23" s="47"/>
      <x:c r="N23" s="47"/>
    </x:row>
    <x:row r="24">
      <x:c r="A24" s="57" t="str">
        <x:v>Metric</x:v>
      </x:c>
      <x:c r="B24" s="57" t="str">
        <x:v>Unit</x:v>
      </x:c>
      <x:c r="C24" s="57" t="str">
        <x:v>2025A</x:v>
      </x:c>
      <x:c r="D24" s="57" t="str">
        <x:v>2026E</x:v>
      </x:c>
      <x:c r="E24" s="57" t="str">
        <x:v>2027E</x:v>
      </x:c>
      <x:c r="F24" s="57" t="str">
        <x:v>2028E</x:v>
      </x:c>
      <x:c r="G24" s="57" t="str">
        <x:v>2029E</x:v>
      </x:c>
      <x:c r="H24" s="57" t="str">
        <x:v>2030E</x:v>
      </x:c>
      <x:c r="I24" s="57" t="str">
        <x:v>2031E</x:v>
      </x:c>
      <x:c r="J24" s="57" t="str">
        <x:v>2032E</x:v>
      </x:c>
      <x:c r="K24" s="57" t="str">
        <x:v>2033E</x:v>
      </x:c>
      <x:c r="L24" s="57" t="str">
        <x:v>2034E</x:v>
      </x:c>
      <x:c r="M24" s="57" t="str">
        <x:v>2035E</x:v>
      </x:c>
      <x:c r="N24" s="57" t="str">
        <x:v>Formula / logic</x:v>
      </x:c>
    </x:row>
    <x:row r="25">
      <x:c r="A25" s="10" t="str">
        <x:v>Rooms</x:v>
      </x:c>
      <x:c r="B25" s="10" t="str">
        <x:v>rooms</x:v>
      </x:c>
      <x:c r="C25" s="172" t="n">
        <x:v>1351351</x:v>
      </x:c>
      <x:c r="D25" s="188" t="n">
        <x:f>C25*(1+D26)</x:f>
        <x:v>1432432.06</x:v>
      </x:c>
      <x:c r="E25" s="188" t="n">
        <x:f>D25*(1+E26)</x:f>
        <x:v>1489729.3424000002</x:v>
      </x:c>
      <x:c r="F25" s="188" t="n">
        <x:f>E25*(1+F26)</x:f>
        <x:v>1549318.5160960003</x:v>
      </x:c>
      <x:c r="G25" s="188" t="n">
        <x:f>F25*(1+G26)</x:f>
        <x:v>1603544.66415936</x:v>
      </x:c>
      <x:c r="H25" s="188" t="n">
        <x:f>G25*(1+H26)</x:f>
        <x:v>1651651.004084141</x:v>
      </x:c>
      <x:c r="I25" s="188"/>
      <x:c r="J25" s="188"/>
      <x:c r="K25" s="188"/>
      <x:c r="L25" s="188"/>
      <x:c r="M25" s="188"/>
      <x:c r="N25" s="10" t="str">
        <x:v>Prior-year rooms × (1+NUG).</x:v>
      </x:c>
    </x:row>
    <x:row r="26">
      <x:c r="A26" s="10" t="str">
        <x:v>NUG</x:v>
      </x:c>
      <x:c r="B26" s="10" t="str">
        <x:v>%</x:v>
      </x:c>
      <x:c r="C26" s="174" t="n">
        <x:v>0.067</x:v>
      </x:c>
      <x:c r="D26" s="189" t="n">
        <x:f>C5</x:f>
        <x:v>0.06</x:v>
      </x:c>
      <x:c r="E26" s="189" t="n">
        <x:f>D5</x:f>
        <x:v>0.04</x:v>
      </x:c>
      <x:c r="F26" s="189" t="n">
        <x:f>E5</x:f>
        <x:v>0.04</x:v>
      </x:c>
      <x:c r="G26" s="189" t="n">
        <x:f>F5</x:f>
        <x:v>0.035</x:v>
      </x:c>
      <x:c r="H26" s="189" t="n">
        <x:f>G5</x:f>
        <x:v>0.03</x:v>
      </x:c>
      <x:c r="I26" s="189"/>
      <x:c r="J26" s="189"/>
      <x:c r="K26" s="189"/>
      <x:c r="L26" s="189"/>
      <x:c r="M26" s="189"/>
      <x:c r="N26" s="10" t="str">
        <x:v>Scenario assumption through 2030; no explicit room tail after 2030.</x:v>
      </x:c>
    </x:row>
    <x:row r="27">
      <x:c r="A27" s="10" t="str">
        <x:v>RevPAR growth</x:v>
      </x:c>
      <x:c r="B27" s="10" t="str">
        <x:v>%</x:v>
      </x:c>
      <x:c r="C27" s="174" t="n">
        <x:v>0.004</x:v>
      </x:c>
      <x:c r="D27" s="189" t="n">
        <x:f>C6</x:f>
        <x:v>0.03</x:v>
      </x:c>
      <x:c r="E27" s="189" t="n">
        <x:f>D6</x:f>
        <x:v>0</x:v>
      </x:c>
      <x:c r="F27" s="189" t="n">
        <x:f>E6</x:f>
        <x:v>0.01</x:v>
      </x:c>
      <x:c r="G27" s="189" t="n">
        <x:f>F6</x:f>
        <x:v>0.015</x:v>
      </x:c>
      <x:c r="H27" s="189" t="n">
        <x:f>G6</x:f>
        <x:v>0.02</x:v>
      </x:c>
      <x:c r="I27" s="189"/>
      <x:c r="J27" s="189"/>
      <x:c r="K27" s="189"/>
      <x:c r="L27" s="189"/>
      <x:c r="M27" s="189"/>
      <x:c r="N27" s="10" t="str">
        <x:v>Scenario assumption through 2030.</x:v>
      </x:c>
    </x:row>
    <x:row r="28">
      <x:c r="A28" s="10" t="str">
        <x:v>RevPAR</x:v>
      </x:c>
      <x:c r="B28" s="10" t="str">
        <x:v>USD/available room</x:v>
      </x:c>
      <x:c r="C28" s="176" t="n">
        <x:v>114.39</x:v>
      </x:c>
      <x:c r="D28" s="118" t="n">
        <x:f>C28*(1+D27)</x:f>
        <x:v>117.8217</x:v>
      </x:c>
      <x:c r="E28" s="118" t="n">
        <x:f>D28*(1+E27)</x:f>
        <x:v>117.8217</x:v>
      </x:c>
      <x:c r="F28" s="118" t="n">
        <x:f>E28*(1+F27)</x:f>
        <x:v>118.99991700000001</x:v>
      </x:c>
      <x:c r="G28" s="118" t="n">
        <x:f>F28*(1+G27)</x:f>
        <x:v>120.784915755</x:v>
      </x:c>
      <x:c r="H28" s="118" t="n">
        <x:f>G28*(1+H27)</x:f>
        <x:v>123.2006140701</x:v>
      </x:c>
      <x:c r="I28" s="118"/>
      <x:c r="J28" s="118"/>
      <x:c r="K28" s="118"/>
      <x:c r="L28" s="118"/>
      <x:c r="M28" s="118"/>
      <x:c r="N28" s="10" t="str">
        <x:v>Prior-year RevPAR × (1+growth); no explicit tail after 2030.</x:v>
      </x:c>
    </x:row>
    <x:row r="29">
      <x:c r="A29" s="10" t="str">
        <x:v>Fee revenue growth</x:v>
      </x:c>
      <x:c r="B29" s="10" t="str">
        <x:v>%</x:v>
      </x:c>
      <x:c r="C29" s="174"/>
      <x:c r="D29" s="189" t="n">
        <x:f>D27+0.7*D26+C7</x:f>
        <x:v>0.0745</x:v>
      </x:c>
      <x:c r="E29" s="189" t="n">
        <x:f>E27+0.7*E26+D7</x:f>
        <x:v>0.03</x:v>
      </x:c>
      <x:c r="F29" s="189" t="n">
        <x:f>F27+0.7*F26+E7</x:f>
        <x:v>0.041</x:v>
      </x:c>
      <x:c r="G29" s="189" t="n">
        <x:f>G27+0.7*G26+F7</x:f>
        <x:v>0.0425</x:v>
      </x:c>
      <x:c r="H29" s="189" t="n">
        <x:f>H27+0.7*H26+G7</x:f>
        <x:v>0.045</x:v>
      </x:c>
      <x:c r="I29" s="189"/>
      <x:c r="J29" s="189"/>
      <x:c r="K29" s="189"/>
      <x:c r="L29" s="189"/>
      <x:c r="M29" s="189"/>
      <x:c r="N29" s="10" t="str">
        <x:v>RevPAR growth + 70%×NUG + fee/licensing uplift.</x:v>
      </x:c>
    </x:row>
    <x:row r="30">
      <x:c r="A30" s="10" t="str">
        <x:v>Fee revenue</x:v>
      </x:c>
      <x:c r="B30" s="10" t="str">
        <x:v>USD mm</x:v>
      </x:c>
      <x:c r="C30" s="178" t="n">
        <x:v>3469</x:v>
      </x:c>
      <x:c r="D30" s="116" t="n">
        <x:f>C30*(1+D29)</x:f>
        <x:v>3727.4405</x:v>
      </x:c>
      <x:c r="E30" s="116" t="n">
        <x:f>D30*(1+E29)</x:f>
        <x:v>3839.263715</x:v>
      </x:c>
      <x:c r="F30" s="116" t="n">
        <x:f>E30*(1+F29)</x:f>
        <x:v>3996.673527315</x:v>
      </x:c>
      <x:c r="G30" s="116" t="n">
        <x:f>F30*(1+G29)</x:f>
        <x:v>4166.532152225887</x:v>
      </x:c>
      <x:c r="H30" s="116" t="n">
        <x:f>G30*(1+H29)</x:f>
        <x:v>4354.026099076052</x:v>
      </x:c>
      <x:c r="I30" s="116"/>
      <x:c r="J30" s="116"/>
      <x:c r="K30" s="116"/>
      <x:c r="L30" s="116"/>
      <x:c r="M30" s="116"/>
      <x:c r="N30" s="10" t="str">
        <x:v>Prior-year fee revenue × (1+fee revenue growth).</x:v>
      </x:c>
    </x:row>
    <x:row r="31">
      <x:c r="A31" s="10" t="str">
        <x:v>Ownership revenue</x:v>
      </x:c>
      <x:c r="B31" s="10" t="str">
        <x:v>USD mm</x:v>
      </x:c>
      <x:c r="C31" s="178" t="n">
        <x:v>1233</x:v>
      </x:c>
      <x:c r="D31" s="116" t="n">
        <x:f>C31*(1+C8)</x:f>
        <x:v>1134.3600000000001</x:v>
      </x:c>
      <x:c r="E31" s="116" t="n">
        <x:f>D31*(1+D8)</x:f>
        <x:v>1134.3600000000001</x:v>
      </x:c>
      <x:c r="F31" s="116" t="n">
        <x:f>E31*(1+E8)</x:f>
        <x:v>1145.7036</x:v>
      </x:c>
      <x:c r="G31" s="116" t="n">
        <x:f>F31*(1+F8)</x:f>
        <x:v>1157.160636</x:v>
      </x:c>
      <x:c r="H31" s="116" t="n">
        <x:f>G31*(1+G8)</x:f>
        <x:v>1168.73224236</x:v>
      </x:c>
      <x:c r="I31" s="116"/>
      <x:c r="J31" s="116"/>
      <x:c r="K31" s="116"/>
      <x:c r="L31" s="116"/>
      <x:c r="M31" s="116"/>
      <x:c r="N31" s="10" t="str">
        <x:v>Prior-year ownership revenue × (1+scenario growth).</x:v>
      </x:c>
    </x:row>
    <x:row r="32">
      <x:c r="A32" s="10" t="str">
        <x:v>Other core revenue</x:v>
      </x:c>
      <x:c r="B32" s="10" t="str">
        <x:v>USD mm</x:v>
      </x:c>
      <x:c r="C32" s="178" t="n">
        <x:v>252</x:v>
      </x:c>
      <x:c r="D32" s="116" t="n">
        <x:f>C32*(1+C9)</x:f>
        <x:v>272.16</x:v>
      </x:c>
      <x:c r="E32" s="116" t="n">
        <x:f>D32*(1+D9)</x:f>
        <x:v>277.6032</x:v>
      </x:c>
      <x:c r="F32" s="116" t="n">
        <x:f>E32*(1+E9)</x:f>
        <x:v>283.15526400000005</x:v>
      </x:c>
      <x:c r="G32" s="116" t="n">
        <x:f>F32*(1+F9)</x:f>
        <x:v>288.81836928000007</x:v>
      </x:c>
      <x:c r="H32" s="116" t="n">
        <x:f>G32*(1+G9)</x:f>
        <x:v>294.59473666560007</x:v>
      </x:c>
      <x:c r="I32" s="116"/>
      <x:c r="J32" s="116"/>
      <x:c r="K32" s="116"/>
      <x:c r="L32" s="116"/>
      <x:c r="M32" s="116"/>
      <x:c r="N32" s="10" t="str">
        <x:v>Prior-year other core revenue × (1+scenario growth).</x:v>
      </x:c>
    </x:row>
    <x:row r="33">
      <x:c r="A33" s="10" t="str">
        <x:v>Core revenue</x:v>
      </x:c>
      <x:c r="B33" s="10" t="str">
        <x:v>USD mm</x:v>
      </x:c>
      <x:c r="C33" s="178" t="n">
        <x:v>4954</x:v>
      </x:c>
      <x:c r="D33" s="116" t="n">
        <x:f>SUM(D30,D31,D32)</x:f>
        <x:v>5133.9605</x:v>
      </x:c>
      <x:c r="E33" s="116" t="n">
        <x:f>SUM(E30,E31,E32)</x:f>
        <x:v>5251.226914999999</x:v>
      </x:c>
      <x:c r="F33" s="116" t="n">
        <x:f>SUM(F30,F31,F32)</x:f>
        <x:v>5425.532391315</x:v>
      </x:c>
      <x:c r="G33" s="116" t="n">
        <x:f>SUM(G30,G31,G32)</x:f>
        <x:v>5612.511157505888</x:v>
      </x:c>
      <x:c r="H33" s="116" t="n">
        <x:f>SUM(H30,H31,H32)</x:f>
        <x:v>5817.353078101652</x:v>
      </x:c>
      <x:c r="I33" s="116" t="n">
        <x:f>H33*(1+$H$5)</x:f>
        <x:v>5817.353078101652</x:v>
      </x:c>
      <x:c r="J33" s="116" t="n">
        <x:f>I33*(1+$H$5)</x:f>
        <x:v>5817.353078101652</x:v>
      </x:c>
      <x:c r="K33" s="116" t="n">
        <x:f>J33*(1+$H$5)</x:f>
        <x:v>5817.353078101652</x:v>
      </x:c>
      <x:c r="L33" s="116" t="n">
        <x:f>K33*(1+$H$5)</x:f>
        <x:v>5817.353078101652</x:v>
      </x:c>
      <x:c r="M33" s="116" t="n">
        <x:f>L33*(1+$H$5)</x:f>
        <x:v>5817.353078101652</x:v>
      </x:c>
      <x:c r="N33" s="10" t="str">
        <x:v>Fee + ownership + other; reimbursement excluded; 2031-35 grows at tail rate.</x:v>
      </x:c>
    </x:row>
    <x:row r="34">
      <x:c r="A34" s="10" t="str">
        <x:v>Adjusted EBITDA</x:v>
      </x:c>
      <x:c r="B34" s="10" t="str">
        <x:v>USD mm</x:v>
      </x:c>
      <x:c r="C34" s="178" t="n">
        <x:v>3725</x:v>
      </x:c>
      <x:c r="D34" s="116" t="n">
        <x:f>C18</x:f>
        <x:v>4040</x:v>
      </x:c>
      <x:c r="E34" s="116" t="n">
        <x:f>E33*D10</x:f>
        <x:v>4069.7008591249996</x:v>
      </x:c>
      <x:c r="F34" s="116" t="n">
        <x:f>F33*E10</x:f>
        <x:v>4221.06420044307</x:v>
      </x:c>
      <x:c r="G34" s="116" t="n">
        <x:f>G33*F10</x:f>
        <x:v>4377.758702854593</x:v>
      </x:c>
      <x:c r="H34" s="116" t="n">
        <x:f>H33*G10</x:f>
        <x:v>4549.170107075492</x:v>
      </x:c>
      <x:c r="I34" s="116" t="n">
        <x:f>H34*(1+$H$5)</x:f>
        <x:v>4549.170107075492</x:v>
      </x:c>
      <x:c r="J34" s="116" t="n">
        <x:f>I34*(1+$H$5)</x:f>
        <x:v>4549.170107075492</x:v>
      </x:c>
      <x:c r="K34" s="116" t="n">
        <x:f>J34*(1+$H$5)</x:f>
        <x:v>4549.170107075492</x:v>
      </x:c>
      <x:c r="L34" s="116" t="n">
        <x:f>K34*(1+$H$5)</x:f>
        <x:v>4549.170107075492</x:v>
      </x:c>
      <x:c r="M34" s="116" t="n">
        <x:f>L34*(1+$H$5)</x:f>
        <x:v>4549.170107075492</x:v>
      </x:c>
      <x:c r="N34" s="10" t="str">
        <x:v>2026 guidance; 2027-30 core revenue × margin; tail grows at 0/1/2%.</x:v>
      </x:c>
    </x:row>
    <x:row r="35">
      <x:c r="A35" s="10" t="str">
        <x:v>FCF conversion</x:v>
      </x:c>
      <x:c r="B35" s="10" t="str">
        <x:v>%</x:v>
      </x:c>
      <x:c r="C35" s="174"/>
      <x:c r="D35" s="189" t="n">
        <x:f>C11</x:f>
        <x:v>0.505</x:v>
      </x:c>
      <x:c r="E35" s="189" t="n">
        <x:f>D11</x:f>
        <x:v>0.495</x:v>
      </x:c>
      <x:c r="F35" s="189" t="n">
        <x:f>E11</x:f>
        <x:v>0.5</x:v>
      </x:c>
      <x:c r="G35" s="189" t="n">
        <x:f>F11</x:f>
        <x:v>0.505</x:v>
      </x:c>
      <x:c r="H35" s="189" t="n">
        <x:f>G11</x:f>
        <x:v>0.51</x:v>
      </x:c>
      <x:c r="I35" s="189"/>
      <x:c r="J35" s="189"/>
      <x:c r="K35" s="189"/>
      <x:c r="L35" s="189"/>
      <x:c r="M35" s="189"/>
      <x:c r="N35" s="10" t="str">
        <x:v>Scenario assumption through 2030.</x:v>
      </x:c>
    </x:row>
    <x:row r="36">
      <x:c r="A36" s="10" t="str">
        <x:v>Adjusted Owner FCF</x:v>
      </x:c>
      <x:c r="B36" s="10" t="str">
        <x:v>USD mm</x:v>
      </x:c>
      <x:c r="C36" s="178" t="n">
        <x:v>1944</x:v>
      </x:c>
      <x:c r="D36" s="116" t="n">
        <x:f>D34*D35</x:f>
        <x:v>2040.2</x:v>
      </x:c>
      <x:c r="E36" s="116" t="n">
        <x:f>E34*E35</x:f>
        <x:v>2014.5019252668749</x:v>
      </x:c>
      <x:c r="F36" s="116" t="n">
        <x:f>F34*F35</x:f>
        <x:v>2110.532100221535</x:v>
      </x:c>
      <x:c r="G36" s="116" t="n">
        <x:f>G34*G35</x:f>
        <x:v>2210.7681449415695</x:v>
      </x:c>
      <x:c r="H36" s="116" t="n">
        <x:f>H34*H35</x:f>
        <x:v>2320.076754608501</x:v>
      </x:c>
      <x:c r="I36" s="116" t="n">
        <x:f>H36*(1+$H$5)</x:f>
        <x:v>2320.076754608501</x:v>
      </x:c>
      <x:c r="J36" s="116" t="n">
        <x:f>I36*(1+$H$5)</x:f>
        <x:v>2320.076754608501</x:v>
      </x:c>
      <x:c r="K36" s="116" t="n">
        <x:f>J36*(1+$H$5)</x:f>
        <x:v>2320.076754608501</x:v>
      </x:c>
      <x:c r="L36" s="116" t="n">
        <x:f>K36*(1+$H$5)</x:f>
        <x:v>2320.076754608501</x:v>
      </x:c>
      <x:c r="M36" s="116" t="n">
        <x:f>L36*(1+$H$5)</x:f>
        <x:v>2320.076754608501</x:v>
      </x:c>
      <x:c r="N36" s="10" t="str">
        <x:v>Adjusted EBITDA × FCF conversion; tail grows at 0/1/2%.</x:v>
      </x:c>
    </x:row>
    <x:row r="37">
      <x:c r="A37" s="10" t="str">
        <x:v>Capital return</x:v>
      </x:c>
      <x:c r="B37" s="10" t="str">
        <x:v>USD mm</x:v>
      </x:c>
      <x:c r="C37" s="178"/>
      <x:c r="D37" s="116" t="n">
        <x:f>C20</x:f>
        <x:v>3500</x:v>
      </x:c>
      <x:c r="E37" s="116" t="n">
        <x:f>MAX(E39,E36+E47-D47)</x:f>
        <x:v>1681.7745885543754</x:v>
      </x:c>
      <x:c r="F37" s="116" t="n">
        <x:f>MAX(F39,F36+F47-E47)</x:f>
        <x:v>2157.652038263246</x:v>
      </x:c>
      <x:c r="G37" s="116" t="n">
        <x:f>MAX(G39,G36+G47-F47)</x:f>
        <x:v>2243.0757818906786</x:v>
      </x:c>
      <x:c r="H37" s="116" t="n">
        <x:f>MAX(H39,H36+H47-G47)</x:f>
        <x:v>2362.2528161415557</x:v>
      </x:c>
      <x:c r="I37" s="116"/>
      <x:c r="J37" s="116"/>
      <x:c r="K37" s="116"/>
      <x:c r="L37" s="116"/>
      <x:c r="M37" s="116"/>
      <x:c r="N37" s="10" t="str">
        <x:v>2026 official outlook; then MAX(dividends, FCF + permitted change in net debt).</x:v>
      </x:c>
    </x:row>
    <x:row r="38" ht="20" customHeight="1">
      <x:c r="A38" s="387" t="str">
        <x:v>Dividend / share</x:v>
      </x:c>
      <x:c r="B38" s="387" t="str">
        <x:v>USD/share</x:v>
      </x:c>
      <x:c r="C38" s="446" t="n">
        <x:v>0.6</x:v>
      </x:c>
      <x:c r="D38" s="388" t="n">
        <x:f>C17</x:f>
        <x:v>0.6</x:v>
      </x:c>
      <x:c r="E38" s="388" t="n">
        <x:f>D17</x:f>
        <x:v>0.6</x:v>
      </x:c>
      <x:c r="F38" s="388" t="n">
        <x:f>E17</x:f>
        <x:v>0.6</x:v>
      </x:c>
      <x:c r="G38" s="388" t="n">
        <x:f>F17</x:f>
        <x:v>0.6</x:v>
      </x:c>
      <x:c r="H38" s="388" t="n">
        <x:f>G17</x:f>
        <x:v>0.6</x:v>
      </x:c>
      <x:c r="I38" s="388" t="n">
        <x:f>H38*(1+$H$5)</x:f>
        <x:v>0.6</x:v>
      </x:c>
      <x:c r="J38" s="388" t="n">
        <x:f>I38*(1+$H$5)</x:f>
        <x:v>0.6</x:v>
      </x:c>
      <x:c r="K38" s="388" t="n">
        <x:f>J38*(1+$H$5)</x:f>
        <x:v>0.6</x:v>
      </x:c>
      <x:c r="L38" s="388" t="n">
        <x:f>K38*(1+$H$5)</x:f>
        <x:v>0.6</x:v>
      </x:c>
      <x:c r="M38" s="388" t="n">
        <x:f>L38*(1+$H$5)</x:f>
        <x:v>0.6</x:v>
      </x:c>
      <x:c r="N38" s="387" t="str">
        <x:v>Scenario assumption through 2030; tail grows at 0/1/2%.</x:v>
      </x:c>
    </x:row>
    <x:row r="39">
      <x:c r="A39" s="399" t="str">
        <x:v>Dividends</x:v>
      </x:c>
      <x:c r="B39" s="399" t="str">
        <x:v>USD mm</x:v>
      </x:c>
      <x:c r="C39" s="448"/>
      <x:c r="D39" s="400" t="n">
        <x:f>D38*C44</x:f>
        <x:v>138.24</x:v>
      </x:c>
      <x:c r="E39" s="400" t="n">
        <x:f>E38*D44</x:f>
        <x:v>132.83928774193546</x:v>
      </x:c>
      <x:c r="F39" s="400" t="n">
        <x:f>F38*E44</x:f>
        <x:v>131.2285244508303</x:v>
      </x:c>
      <x:c r="G39" s="400" t="n">
        <x:f>G38*F44</x:f>
        <x:v>128.80760007537503</x:v>
      </x:c>
      <x:c r="H39" s="400" t="n">
        <x:f>H38*G44</x:f>
        <x:v>126.31408112548216</x:v>
      </x:c>
      <x:c r="I39" s="400"/>
      <x:c r="J39" s="403"/>
      <x:c r="K39" s="403"/>
      <x:c r="L39" s="403"/>
      <x:c r="M39" s="403"/>
      <x:c r="N39" s="404" t="str">
        <x:v>Dividend/share × beginning shares.</x:v>
      </x:c>
    </x:row>
    <x:row r="40">
      <x:c r="A40" s="10" t="str">
        <x:v>Average repurchase price</x:v>
      </x:c>
      <x:c r="B40" s="10" t="str">
        <x:v>USD/share</x:v>
      </x:c>
      <x:c r="C40" s="248"/>
      <x:c r="D40" s="253" t="n">
        <x:f>C15</x:f>
        <x:v>310</x:v>
      </x:c>
      <x:c r="E40" s="253" t="n">
        <x:f>D40*(1+D16)</x:f>
        <x:v>316.2</x:v>
      </x:c>
      <x:c r="F40" s="253" t="n">
        <x:f>E40*(1+E16)</x:f>
        <x:v>325.686</x:v>
      </x:c>
      <x:c r="G40" s="253" t="n">
        <x:f>F40*(1+F16)</x:f>
        <x:v>335.45658</x:v>
      </x:c>
      <x:c r="H40" s="253" t="n">
        <x:f>G40*(1+G16)</x:f>
        <x:v>345.5202774</x:v>
      </x:c>
      <x:c r="I40" s="118"/>
      <x:c r="J40" s="118"/>
      <x:c r="K40" s="118"/>
      <x:c r="L40" s="118"/>
      <x:c r="M40" s="118"/>
      <x:c r="N40" s="10" t="str">
        <x:v>2026 assumption; thereafter prior price × (1+repurchase-price growth).</x:v>
      </x:c>
    </x:row>
    <x:row r="41">
      <x:c r="A41" s="10" t="str">
        <x:v>Share repurchase cash</x:v>
      </x:c>
      <x:c r="B41" s="10" t="str">
        <x:v>USD mm</x:v>
      </x:c>
      <x:c r="C41" s="250"/>
      <x:c r="D41" s="254" t="n">
        <x:f>D37-D39</x:f>
        <x:v>3361.76</x:v>
      </x:c>
      <x:c r="E41" s="254" t="n">
        <x:f>E37-E39</x:f>
        <x:v>1548.93530081244</x:v>
      </x:c>
      <x:c r="F41" s="254" t="n">
        <x:f>F37-F39</x:f>
        <x:v>2026.4235138124159</x:v>
      </x:c>
      <x:c r="G41" s="254" t="n">
        <x:f>G37-G39</x:f>
        <x:v>2114.2681818153037</x:v>
      </x:c>
      <x:c r="H41" s="254" t="n">
        <x:f>H37-H39</x:f>
        <x:v>2235.9387350160737</x:v>
      </x:c>
      <x:c r="I41" s="116"/>
      <x:c r="J41" s="116"/>
      <x:c r="K41" s="116"/>
      <x:c r="L41" s="116"/>
      <x:c r="M41" s="116"/>
      <x:c r="N41" s="10" t="str">
        <x:v>Capital return - dividends.</x:v>
      </x:c>
    </x:row>
    <x:row r="42">
      <x:c r="A42" s="10" t="str">
        <x:v>Gross SBC issuance shares</x:v>
      </x:c>
      <x:c r="B42" s="10" t="str">
        <x:v>mm shares</x:v>
      </x:c>
      <x:c r="C42" s="246"/>
      <x:c r="D42" s="255" t="n">
        <x:f>C44*C14</x:f>
        <x:v>1.8432000000000002</x:v>
      </x:c>
      <x:c r="E42" s="255" t="n">
        <x:f>D44*D14</x:f>
        <x:v>2.2139881290322583</x:v>
      </x:c>
      <x:c r="F42" s="255" t="n">
        <x:f>E44*E14</x:f>
        <x:v>2.187142074180505</x:v>
      </x:c>
      <x:c r="G42" s="255" t="n">
        <x:f>F44*F14</x:f>
        <x:v>2.146793334589584</x:v>
      </x:c>
      <x:c r="H42" s="255" t="n">
        <x:f>G44*G14</x:f>
        <x:v>2.105234685424703</x:v>
      </x:c>
      <x:c r="I42" s="190"/>
      <x:c r="J42" s="190"/>
      <x:c r="K42" s="190"/>
      <x:c r="L42" s="190"/>
      <x:c r="M42" s="190"/>
      <x:c r="N42" s="10" t="str">
        <x:v>Beginning shares × SBC gross issuance rate.</x:v>
      </x:c>
    </x:row>
    <x:row r="43">
      <x:c r="A43" s="10" t="str">
        <x:v>Repurchased shares</x:v>
      </x:c>
      <x:c r="B43" s="10" t="str">
        <x:v>mm shares</x:v>
      </x:c>
      <x:c r="C43" s="246"/>
      <x:c r="D43" s="255" t="n">
        <x:f>IFERROR(D41/D40,0)</x:f>
        <x:v>10.844387096774195</x:v>
      </x:c>
      <x:c r="E43" s="255" t="n">
        <x:f>IFERROR(E41/E40,0)</x:f>
        <x:v>4.89859361420759</x:v>
      </x:c>
      <x:c r="F43" s="255" t="n">
        <x:f>IFERROR(F41/F40,0)</x:f>
        <x:v>6.222016033272587</x:v>
      </x:c>
      <x:c r="G43" s="255" t="n">
        <x:f>IFERROR(G41/G40,0)</x:f>
        <x:v>6.302658251077692</x:v>
      </x:c>
      <x:c r="H43" s="255" t="n">
        <x:f>IFERROR(H41/H40,0)</x:f>
        <x:v>6.471222910103144</x:v>
      </x:c>
      <x:c r="I43" s="190"/>
      <x:c r="J43" s="190"/>
      <x:c r="K43" s="190"/>
      <x:c r="L43" s="190"/>
      <x:c r="M43" s="190"/>
      <x:c r="N43" s="10" t="str">
        <x:v>Repurchase cash / average repurchase price.</x:v>
      </x:c>
    </x:row>
    <x:row r="44">
      <x:c r="A44" s="10" t="str">
        <x:v>Ending shares</x:v>
      </x:c>
      <x:c r="B44" s="10" t="str">
        <x:v>mm shares</x:v>
      </x:c>
      <x:c r="C44" s="246" t="n">
        <x:v>230.4</x:v>
      </x:c>
      <x:c r="D44" s="255" t="n">
        <x:f>C44+D42-D43</x:f>
        <x:v>221.3988129032258</x:v>
      </x:c>
      <x:c r="E44" s="255" t="n">
        <x:f>D44+E42-E43</x:f>
        <x:v>218.71420741805048</x:v>
      </x:c>
      <x:c r="F44" s="255" t="n">
        <x:f>E44+F42-F43</x:f>
        <x:v>214.6793334589584</x:v>
      </x:c>
      <x:c r="G44" s="255" t="n">
        <x:f>F44+G42-G43</x:f>
        <x:v>210.52346854247028</x:v>
      </x:c>
      <x:c r="H44" s="255" t="n">
        <x:f>G44+H42-H43</x:f>
        <x:v>206.15748031779185</x:v>
      </x:c>
      <x:c r="I44" s="190" t="n">
        <x:f>H44</x:f>
        <x:v>206.15748031779185</x:v>
      </x:c>
      <x:c r="J44" s="190" t="n">
        <x:f>I44</x:f>
        <x:v>206.15748031779185</x:v>
      </x:c>
      <x:c r="K44" s="190" t="n">
        <x:f>J44</x:f>
        <x:v>206.15748031779185</x:v>
      </x:c>
      <x:c r="L44" s="190" t="n">
        <x:f>K44</x:f>
        <x:v>206.15748031779185</x:v>
      </x:c>
      <x:c r="M44" s="190" t="n">
        <x:f>L44</x:f>
        <x:v>206.15748031779185</x:v>
      </x:c>
      <x:c r="N44" s="10" t="str">
        <x:v>Beginning + gross SBC issuance - repurchased shares; frozen after 2030.</x:v>
      </x:c>
    </x:row>
    <x:row r="45">
      <x:c r="A45" s="10" t="str">
        <x:v>Diluted weighted avg shares</x:v>
      </x:c>
      <x:c r="B45" s="10" t="str">
        <x:v>mm shares</x:v>
      </x:c>
      <x:c r="C45" s="246" t="n">
        <x:v>238</x:v>
      </x:c>
      <x:c r="D45" s="255" t="n">
        <x:f>C21</x:f>
        <x:v>229</x:v>
      </x:c>
      <x:c r="E45" s="255" t="n">
        <x:f>AVERAGE(D44,E44)</x:f>
        <x:v>220.05651016063814</x:v>
      </x:c>
      <x:c r="F45" s="255" t="n">
        <x:f>AVERAGE(E44,F44)</x:f>
        <x:v>216.69677043850444</x:v>
      </x:c>
      <x:c r="G45" s="255" t="n">
        <x:f>AVERAGE(F44,G44)</x:f>
        <x:v>212.60140100071436</x:v>
      </x:c>
      <x:c r="H45" s="255" t="n">
        <x:f>AVERAGE(G44,H44)</x:f>
        <x:v>208.34047443013105</x:v>
      </x:c>
      <x:c r="I45" s="190" t="n">
        <x:f>I44</x:f>
        <x:v>206.15748031779185</x:v>
      </x:c>
      <x:c r="J45" s="190" t="n">
        <x:f>J44</x:f>
        <x:v>206.15748031779185</x:v>
      </x:c>
      <x:c r="K45" s="190" t="n">
        <x:f>K44</x:f>
        <x:v>206.15748031779185</x:v>
      </x:c>
      <x:c r="L45" s="190" t="n">
        <x:f>L44</x:f>
        <x:v>206.15748031779185</x:v>
      </x:c>
      <x:c r="M45" s="190" t="n">
        <x:f>M44</x:f>
        <x:v>206.15748031779185</x:v>
      </x:c>
      <x:c r="N45" s="10" t="str">
        <x:v>2026 guidance proxy; thereafter average of beginning/end; frozen tail.</x:v>
      </x:c>
    </x:row>
    <x:row r="46">
      <x:c r="A46" s="10" t="str">
        <x:v>Adjusted EPS</x:v>
      </x:c>
      <x:c r="B46" s="10" t="str">
        <x:v>USD/share</x:v>
      </x:c>
      <x:c r="C46" s="248" t="n">
        <x:v>6.12</x:v>
      </x:c>
      <x:c r="D46" s="253" t="n">
        <x:f>C19</x:f>
        <x:v>8.89</x:v>
      </x:c>
      <x:c r="E46" s="253" t="n">
        <x:f>E34*D12/E45</x:f>
        <x:v>8.877067126775774</x:v>
      </x:c>
      <x:c r="F46" s="253" t="n">
        <x:f>F34*E12/F45</x:f>
        <x:v>9.447377240889063</x:v>
      </x:c>
      <x:c r="G46" s="253" t="n">
        <x:f>G34*F12/G45</x:f>
        <x:v>10.08978188432325</x:v>
      </x:c>
      <x:c r="H46" s="253" t="n">
        <x:f>H34*G12/H45</x:f>
        <x:v>10.69928134974339</x:v>
      </x:c>
      <x:c r="I46" s="118" t="n">
        <x:f>H46*(1+$H$5)</x:f>
        <x:v>10.69928134974339</x:v>
      </x:c>
      <x:c r="J46" s="118" t="n">
        <x:f>I46*(1+$H$5)</x:f>
        <x:v>10.69928134974339</x:v>
      </x:c>
      <x:c r="K46" s="118" t="n">
        <x:f>J46*(1+$H$5)</x:f>
        <x:v>10.69928134974339</x:v>
      </x:c>
      <x:c r="L46" s="118" t="n">
        <x:f>K46*(1+$H$5)</x:f>
        <x:v>10.69928134974339</x:v>
      </x:c>
      <x:c r="M46" s="118" t="n">
        <x:f>L46*(1+$H$5)</x:f>
        <x:v>10.69928134974339</x:v>
      </x:c>
      <x:c r="N46" s="10" t="str">
        <x:v>2026 guidance; 2027-30 EBITDA × adj NI margin / diluted shares; tail grows at 0/1/2%.</x:v>
      </x:c>
    </x:row>
    <x:row r="47">
      <x:c r="A47" s="10" t="str">
        <x:v>Net debt</x:v>
      </x:c>
      <x:c r="B47" s="10" t="str">
        <x:v>USD mm</x:v>
      </x:c>
      <x:c r="C47" s="250" t="n">
        <x:v>11489</x:v>
      </x:c>
      <x:c r="D47" s="254" t="n">
        <x:f>C47+D37-D36</x:f>
        <x:v>12948.8</x:v>
      </x:c>
      <x:c r="E47" s="254" t="n">
        <x:f>E34*D13</x:f>
        <x:v>12616.0726632875</x:v>
      </x:c>
      <x:c r="F47" s="254" t="n">
        <x:f>F34*E13</x:f>
        <x:v>12663.19260132921</x:v>
      </x:c>
      <x:c r="G47" s="254" t="n">
        <x:f>G34*F13</x:f>
        <x:v>12695.50023827832</x:v>
      </x:c>
      <x:c r="H47" s="254" t="n">
        <x:f>H34*G13</x:f>
        <x:v>12737.676299811375</x:v>
      </x:c>
      <x:c r="I47" s="116" t="n">
        <x:f>H47</x:f>
        <x:v>12737.676299811375</x:v>
      </x:c>
      <x:c r="J47" s="116" t="n">
        <x:f>I47</x:f>
        <x:v>12737.676299811375</x:v>
      </x:c>
      <x:c r="K47" s="116" t="n">
        <x:f>J47</x:f>
        <x:v>12737.676299811375</x:v>
      </x:c>
      <x:c r="L47" s="116" t="n">
        <x:f>K47</x:f>
        <x:v>12737.676299811375</x:v>
      </x:c>
      <x:c r="M47" s="116" t="n">
        <x:f>L47</x:f>
        <x:v>12737.676299811375</x:v>
      </x:c>
      <x:c r="N47" s="10" t="str">
        <x:v>2026 prior debt + capital return - FCF; 2027-30 target leverage × EBITDA; frozen tail.</x:v>
      </x:c>
    </x:row>
    <x:row r="48">
      <x:c r="A48" s="10" t="str">
        <x:v>Net debt / EBITDA</x:v>
      </x:c>
      <x:c r="B48" s="10" t="str">
        <x:v>x</x:v>
      </x:c>
      <x:c r="C48" s="244" t="n">
        <x:v>3.0842953020134227</x:v>
      </x:c>
      <x:c r="D48" s="256" t="n">
        <x:f>IFERROR(D47/D34,"")</x:f>
        <x:v>3.205148514851485</x:v>
      </x:c>
      <x:c r="E48" s="256" t="n">
        <x:f>IFERROR(E47/E34,"")</x:f>
        <x:v>3.1</x:v>
      </x:c>
      <x:c r="F48" s="256" t="n">
        <x:f>IFERROR(F47/F34,"")</x:f>
        <x:v>3</x:v>
      </x:c>
      <x:c r="G48" s="256" t="n">
        <x:f>IFERROR(G47/G34,"")</x:f>
        <x:v>2.9</x:v>
      </x:c>
      <x:c r="H48" s="256" t="n">
        <x:f>IFERROR(H47/H34,"")</x:f>
        <x:v>2.8</x:v>
      </x:c>
      <x:c r="I48" s="122" t="n">
        <x:f>IFERROR(I47/I34,"")</x:f>
        <x:v>2.8</x:v>
      </x:c>
      <x:c r="J48" s="122" t="n">
        <x:f>IFERROR(J47/J34,"")</x:f>
        <x:v>2.8</x:v>
      </x:c>
      <x:c r="K48" s="122" t="n">
        <x:f>IFERROR(K47/K34,"")</x:f>
        <x:v>2.8</x:v>
      </x:c>
      <x:c r="L48" s="122" t="n">
        <x:f>IFERROR(L47/L34,"")</x:f>
        <x:v>2.8</x:v>
      </x:c>
      <x:c r="M48" s="122" t="n">
        <x:f>IFERROR(M47/M34,"")</x:f>
        <x:v>2.8</x:v>
      </x:c>
      <x:c r="N48" s="10" t="str">
        <x:v>Net debt / Adjusted EBITDA.</x:v>
      </x:c>
    </x:row>
    <x:row r="49">
      <x:c r="A49" s="10" t="str">
        <x:v>Adjusted Owner FCF / share</x:v>
      </x:c>
      <x:c r="B49" s="10" t="str">
        <x:v>USD/share</x:v>
      </x:c>
      <x:c r="C49" s="248" t="n">
        <x:v>8.168067226890756</x:v>
      </x:c>
      <x:c r="D49" s="253" t="n">
        <x:f>IFERROR(D36/D45,"")</x:f>
        <x:v>8.909170305676856</x:v>
      </x:c>
      <x:c r="E49" s="253" t="n">
        <x:f>IFERROR(E36/E45,"")</x:f>
        <x:v>9.154475474487517</x:v>
      </x:c>
      <x:c r="F49" s="253" t="n">
        <x:f>IFERROR(F36/F45,"")</x:f>
        <x:v>9.739564165865014</x:v>
      </x:c>
      <x:c r="G49" s="253" t="n">
        <x:f>IFERROR(G36/G45,"")</x:f>
        <x:v>10.398652758333146</x:v>
      </x:c>
      <x:c r="H49" s="253" t="n">
        <x:f>IFERROR(H36/H45,"")</x:f>
        <x:v>11.135986710957406</x:v>
      </x:c>
      <x:c r="I49" s="118" t="n">
        <x:f>H49*(1+$H$5)</x:f>
        <x:v>11.135986710957406</x:v>
      </x:c>
      <x:c r="J49" s="118" t="n">
        <x:f>I49*(1+$H$5)</x:f>
        <x:v>11.135986710957406</x:v>
      </x:c>
      <x:c r="K49" s="118" t="n">
        <x:f>J49*(1+$H$5)</x:f>
        <x:v>11.135986710957406</x:v>
      </x:c>
      <x:c r="L49" s="118" t="n">
        <x:f>K49*(1+$H$5)</x:f>
        <x:v>11.135986710957406</x:v>
      </x:c>
      <x:c r="M49" s="118" t="n">
        <x:f>L49*(1+$H$5)</x:f>
        <x:v>11.135986710957406</x:v>
      </x:c>
      <x:c r="N49" s="10" t="str">
        <x:v>Owner FCF/share follows direct 0/1/2% tail-growth convention; shares and net debt are frozen after 2030.</x:v>
      </x:c>
    </x:row>
    <x:row r="50">
      <x:c r="A50"/>
      <x:c r="B50"/>
      <x:c r="C50" s="162"/>
      <x:c r="D50" s="162"/>
      <x:c r="E50" s="162"/>
      <x:c r="F50" s="162"/>
      <x:c r="G50" s="162"/>
      <x:c r="H50" s="162"/>
      <x:c r="I50"/>
    </x:row>
    <x:row r="51">
      <x:c r="A51"/>
      <x:c r="B51"/>
      <x:c r="C51" s="158"/>
      <x:c r="D51" s="158"/>
      <x:c r="E51" s="158"/>
      <x:c r="F51" s="158"/>
      <x:c r="G51" s="158"/>
      <x:c r="H51" s="158"/>
      <x:c r="I51"/>
    </x:row>
    <x:row r="52">
      <x:c r="A52"/>
      <x:c r="B52"/>
      <x:c r="C52" s="162"/>
      <x:c r="D52" s="162"/>
      <x:c r="E52" s="162"/>
      <x:c r="F52" s="162"/>
      <x:c r="G52" s="162"/>
      <x:c r="H52" s="162"/>
      <x:c r="I52"/>
    </x:row>
    <x:row r="53" ht="20" customHeight="1">
      <x:c r="A53" s="47" t="str">
        <x:v>Base Scenario</x:v>
      </x:c>
      <x:c r="B53" s="47"/>
      <x:c r="C53" s="267"/>
      <x:c r="D53" s="267"/>
      <x:c r="E53" s="267"/>
      <x:c r="F53" s="267"/>
      <x:c r="G53" s="267"/>
      <x:c r="H53" s="267"/>
      <x:c r="I53" s="47"/>
      <x:c r="J53" s="47"/>
      <x:c r="K53" s="47"/>
      <x:c r="L53" s="47"/>
      <x:c r="M53" s="47"/>
      <x:c r="N53" s="47"/>
    </x:row>
    <x:row r="54">
      <x:c r="A54" s="57" t="str">
        <x:v>Assumption</x:v>
      </x:c>
      <x:c r="B54" s="57" t="str">
        <x:v>Unit</x:v>
      </x:c>
      <x:c r="C54" s="277" t="str">
        <x:v>2026</x:v>
      </x:c>
      <x:c r="D54" s="277" t="str">
        <x:v>2027</x:v>
      </x:c>
      <x:c r="E54" s="277" t="str">
        <x:v>2028</x:v>
      </x:c>
      <x:c r="F54" s="277" t="str">
        <x:v>2029</x:v>
      </x:c>
      <x:c r="G54" s="277" t="str">
        <x:v>2030</x:v>
      </x:c>
      <x:c r="H54" s="277" t="str">
        <x:v>2031-35</x:v>
      </x:c>
      <x:c r="I54" s="57" t="str">
        <x:v>Source / Assumption IDs</x:v>
      </x:c>
    </x:row>
    <x:row r="55">
      <x:c r="A55" t="str">
        <x:v>NUG</x:v>
      </x:c>
      <x:c r="B55" t="str">
        <x:v>%</x:v>
      </x:c>
      <x:c r="C55" s="158" t="n">
        <x:v>0.065</x:v>
      </x:c>
      <x:c r="D55" s="158" t="n">
        <x:v>0.06</x:v>
      </x:c>
      <x:c r="E55" s="158" t="n">
        <x:v>0.055</x:v>
      </x:c>
      <x:c r="F55" s="158" t="n">
        <x:v>0.05</x:v>
      </x:c>
      <x:c r="G55" s="158" t="n">
        <x:v>0.045</x:v>
      </x:c>
      <x:c r="H55" s="158" t="n">
        <x:v>0.01</x:v>
      </x:c>
      <x:c r="I55" t="str">
        <x:v>2026:S003; 2027:S040; 2028:A_P3_BASE_2028; 2029:A_P3_BASE_2029; 2030:A_P3_BASE_2030; tail:A_P3_BASE_TAIL</x:v>
      </x:c>
    </x:row>
    <x:row r="56">
      <x:c r="A56" t="str">
        <x:v>RevPAR growth</x:v>
      </x:c>
      <x:c r="B56" t="str">
        <x:v>%</x:v>
      </x:c>
      <x:c r="C56" s="158" t="n">
        <x:v>0.0325</x:v>
      </x:c>
      <x:c r="D56" s="158" t="n">
        <x:v>0.03</x:v>
      </x:c>
      <x:c r="E56" s="158" t="n">
        <x:v>0.0275</x:v>
      </x:c>
      <x:c r="F56" s="158" t="n">
        <x:v>0.025</x:v>
      </x:c>
      <x:c r="G56" s="158" t="n">
        <x:v>0.025</x:v>
      </x:c>
      <x:c r="H56" s="158"/>
      <x:c r="I56" t="str">
        <x:v>2026:S003; 2027:S040; 2028:A_P3_BASE_2028; 2029:A_P3_BASE_2029; 2030:A_P3_BASE_2030</x:v>
      </x:c>
    </x:row>
    <x:row r="57">
      <x:c r="A57" t="str">
        <x:v>Fee / licensing uplift</x:v>
      </x:c>
      <x:c r="B57" t="str">
        <x:v>% pts</x:v>
      </x:c>
      <x:c r="C57" s="158" t="n">
        <x:v>0.005</x:v>
      </x:c>
      <x:c r="D57" s="158" t="n">
        <x:v>0.008</x:v>
      </x:c>
      <x:c r="E57" s="158" t="n">
        <x:v>0.008</x:v>
      </x:c>
      <x:c r="F57" s="158" t="n">
        <x:v>0.006999999999999999</x:v>
      </x:c>
      <x:c r="G57" s="158" t="n">
        <x:v>0.005</x:v>
      </x:c>
      <x:c r="H57" s="158"/>
      <x:c r="I57" t="str">
        <x:v>2026:A_P3_BASE_2026; 2027:S040; 2028:A_P3_BASE_2028; 2029:A_P3_BASE_2029; 2030:A_P3_BASE_2030</x:v>
      </x:c>
    </x:row>
    <x:row r="58" ht="20" customHeight="1">
      <x:c r="A58" s="387" t="str">
        <x:v>Ownership revenue growth</x:v>
      </x:c>
      <x:c r="B58" s="387" t="str">
        <x:v>%</x:v>
      </x:c>
      <x:c r="C58" s="452" t="n">
        <x:v>-0.06</x:v>
      </x:c>
      <x:c r="D58" s="452" t="n">
        <x:v>0.02</x:v>
      </x:c>
      <x:c r="E58" s="452" t="n">
        <x:v>0.02</x:v>
      </x:c>
      <x:c r="F58" s="452" t="n">
        <x:v>0.02</x:v>
      </x:c>
      <x:c r="G58" s="452" t="n">
        <x:v>0.02</x:v>
      </x:c>
      <x:c r="H58" s="452"/>
      <x:c r="I58" s="387" t="str">
        <x:v>2026:A_P3_BASE_2026; 2027:S040; 2028:A_P3_BASE_2028; 2029:A_P3_BASE_2029; 2030:A_P3_BASE_2030</x:v>
      </x:c>
      <x:c r="J58" s="387"/>
      <x:c r="K58" s="387"/>
      <x:c r="L58" s="387"/>
      <x:c r="M58" s="387"/>
      <x:c r="N58" s="387"/>
    </x:row>
    <x:row r="59">
      <x:c r="A59" s="399" t="str">
        <x:v>Other core revenue growth</x:v>
      </x:c>
      <x:c r="B59" s="399" t="str">
        <x:v>%</x:v>
      </x:c>
      <x:c r="C59" s="456" t="n">
        <x:v>0.1</x:v>
      </x:c>
      <x:c r="D59" s="456" t="n">
        <x:v>0.05</x:v>
      </x:c>
      <x:c r="E59" s="456" t="n">
        <x:v>0.05</x:v>
      </x:c>
      <x:c r="F59" s="456" t="n">
        <x:v>0.05</x:v>
      </x:c>
      <x:c r="G59" s="456" t="n">
        <x:v>0.05</x:v>
      </x:c>
      <x:c r="H59" s="456"/>
      <x:c r="I59" s="399" t="str">
        <x:v>2026:A_P3_BASE_2026; 2027:S040; 2028:A_P3_BASE_2028; 2029:A_P3_BASE_2029; 2030:A_P3_BASE_2030</x:v>
      </x:c>
      <x:c r="J59" s="399"/>
      <x:c r="K59" s="399"/>
      <x:c r="L59" s="399"/>
      <x:c r="M59" s="399"/>
      <x:c r="N59" s="404"/>
    </x:row>
    <x:row r="60">
      <x:c r="A60" s="10" t="str">
        <x:v>EBITDA margin on core revenue</x:v>
      </x:c>
      <x:c r="B60" s="10" t="str">
        <x:v>%</x:v>
      </x:c>
      <x:c r="C60" s="230"/>
      <x:c r="D60" s="230" t="n">
        <x:v>0.7879999999999999</x:v>
      </x:c>
      <x:c r="E60" s="230" t="n">
        <x:v>0.794</x:v>
      </x:c>
      <x:c r="F60" s="230" t="n">
        <x:v>0.8</x:v>
      </x:c>
      <x:c r="G60" s="230" t="n">
        <x:v>0.805</x:v>
      </x:c>
      <x:c r="H60" s="230"/>
      <x:c r="I60" s="188" t="str">
        <x:v>2027:S040; 2028:A_P3_BASE_2028; 2029:A_P3_BASE_2029; 2030:A_P3_BASE_2030</x:v>
      </x:c>
      <x:c r="J60" s="188"/>
      <x:c r="K60" s="188"/>
      <x:c r="L60" s="188"/>
      <x:c r="M60" s="10"/>
    </x:row>
    <x:row r="61">
      <x:c r="A61" s="10" t="str">
        <x:v>FCF conversion</x:v>
      </x:c>
      <x:c r="B61" s="10" t="str">
        <x:v>%</x:v>
      </x:c>
      <x:c r="C61" s="230" t="n">
        <x:v>0.525</x:v>
      </x:c>
      <x:c r="D61" s="230" t="n">
        <x:v>0.53</x:v>
      </x:c>
      <x:c r="E61" s="230" t="n">
        <x:v>0.535</x:v>
      </x:c>
      <x:c r="F61" s="230" t="n">
        <x:v>0.54</x:v>
      </x:c>
      <x:c r="G61" s="230" t="n">
        <x:v>0.54</x:v>
      </x:c>
      <x:c r="H61" s="230"/>
      <x:c r="I61" s="189" t="str">
        <x:v>2026:A_P3_BASE_2026; 2027:S040; 2028:A_P3_BASE_2028; 2029:A_P3_BASE_2029; 2030:A_P3_BASE_2030</x:v>
      </x:c>
      <x:c r="J61" s="189"/>
      <x:c r="K61" s="189"/>
      <x:c r="L61" s="189"/>
      <x:c r="M61" s="10"/>
    </x:row>
    <x:row r="62">
      <x:c r="A62" s="10" t="str">
        <x:v>Adjusted NI / EBITDA</x:v>
      </x:c>
      <x:c r="B62" s="10" t="str">
        <x:v>%</x:v>
      </x:c>
      <x:c r="C62" s="230"/>
      <x:c r="D62" s="230" t="n">
        <x:v>0.505</x:v>
      </x:c>
      <x:c r="E62" s="230" t="n">
        <x:v>0.507</x:v>
      </x:c>
      <x:c r="F62" s="230" t="n">
        <x:v>0.509</x:v>
      </x:c>
      <x:c r="G62" s="230" t="n">
        <x:v>0.51</x:v>
      </x:c>
      <x:c r="H62" s="230"/>
      <x:c r="I62" s="189" t="str">
        <x:v>2027:S040; 2028:A_P3_BASE_2028; 2029:A_P3_BASE_2029; 2030:A_P3_BASE_2030</x:v>
      </x:c>
      <x:c r="J62" s="189"/>
      <x:c r="K62" s="189"/>
      <x:c r="L62" s="189"/>
      <x:c r="M62" s="10"/>
    </x:row>
    <x:row r="63">
      <x:c r="A63" s="10" t="str">
        <x:v>Target net leverage</x:v>
      </x:c>
      <x:c r="B63" s="10" t="str">
        <x:v>x</x:v>
      </x:c>
      <x:c r="C63" s="238"/>
      <x:c r="D63" s="238" t="n">
        <x:v>3.1</x:v>
      </x:c>
      <x:c r="E63" s="238" t="n">
        <x:v>3.05</x:v>
      </x:c>
      <x:c r="F63" s="238" t="n">
        <x:v>3</x:v>
      </x:c>
      <x:c r="G63" s="238" t="n">
        <x:v>3</x:v>
      </x:c>
      <x:c r="H63" s="238"/>
      <x:c r="I63" s="118" t="str">
        <x:v>2027:S040; 2028:A_P3_BASE_2028; 2029:A_P3_BASE_2029; 2030:A_P3_BASE_2030</x:v>
      </x:c>
      <x:c r="J63" s="118"/>
      <x:c r="K63" s="118"/>
      <x:c r="L63" s="118"/>
      <x:c r="M63" s="10"/>
    </x:row>
    <x:row r="64">
      <x:c r="A64" s="10" t="str">
        <x:v>SBC gross issuance rate</x:v>
      </x:c>
      <x:c r="B64" s="10" t="str">
        <x:v>%</x:v>
      </x:c>
      <x:c r="C64" s="230" t="n">
        <x:v>0.008</x:v>
      </x:c>
      <x:c r="D64" s="230" t="n">
        <x:v>0.008</x:v>
      </x:c>
      <x:c r="E64" s="230" t="n">
        <x:v>0.008</x:v>
      </x:c>
      <x:c r="F64" s="230" t="n">
        <x:v>0.008</x:v>
      </x:c>
      <x:c r="G64" s="230" t="n">
        <x:v>0.008</x:v>
      </x:c>
      <x:c r="H64" s="230"/>
      <x:c r="I64" s="189" t="str">
        <x:v>2026:A_P3_BASE_2026; 2027:S040; 2028:A_P3_BASE_2028; 2029:A_P3_BASE_2029; 2030:A_P3_BASE_2030</x:v>
      </x:c>
      <x:c r="J64" s="189"/>
      <x:c r="K64" s="189"/>
      <x:c r="L64" s="189"/>
      <x:c r="M64" s="10"/>
    </x:row>
    <x:row r="65">
      <x:c r="A65" s="10" t="str">
        <x:v>Average repurchase price</x:v>
      </x:c>
      <x:c r="B65" s="10" t="str">
        <x:v>USD/share</x:v>
      </x:c>
      <x:c r="C65" s="228" t="n">
        <x:v>320</x:v>
      </x:c>
      <x:c r="D65" s="228"/>
      <x:c r="E65" s="228"/>
      <x:c r="F65" s="228"/>
      <x:c r="G65" s="228"/>
      <x:c r="H65" s="228"/>
      <x:c r="I65" s="116" t="str">
        <x:v>2026:A_P3_BASE_2026</x:v>
      </x:c>
      <x:c r="J65" s="116"/>
      <x:c r="K65" s="116"/>
      <x:c r="L65" s="116"/>
      <x:c r="M65" s="10"/>
    </x:row>
    <x:row r="66">
      <x:c r="A66" s="10" t="str">
        <x:v>Average repurchase price growth</x:v>
      </x:c>
      <x:c r="B66" s="10" t="str">
        <x:v>%</x:v>
      </x:c>
      <x:c r="C66" s="230"/>
      <x:c r="D66" s="230" t="n">
        <x:v>0.08</x:v>
      </x:c>
      <x:c r="E66" s="230" t="n">
        <x:v>0.08</x:v>
      </x:c>
      <x:c r="F66" s="230" t="n">
        <x:v>0.08</x:v>
      </x:c>
      <x:c r="G66" s="230" t="n">
        <x:v>0.08</x:v>
      </x:c>
      <x:c r="H66" s="230"/>
      <x:c r="I66" s="116" t="str">
        <x:v>2027:S040; 2028:A_P3_BASE_2028; 2029:A_P3_BASE_2029; 2030:A_P3_BASE_2030</x:v>
      </x:c>
      <x:c r="J66" s="116"/>
      <x:c r="K66" s="116"/>
      <x:c r="L66" s="116"/>
      <x:c r="M66" s="10"/>
    </x:row>
    <x:row r="67">
      <x:c r="A67" s="10" t="str">
        <x:v>Dividend / share</x:v>
      </x:c>
      <x:c r="B67" s="10" t="str">
        <x:v>USD/share</x:v>
      </x:c>
      <x:c r="C67" s="228" t="n">
        <x:v>0.6</x:v>
      </x:c>
      <x:c r="D67" s="228" t="n">
        <x:v>0.66</x:v>
      </x:c>
      <x:c r="E67" s="228" t="n">
        <x:v>0.7</x:v>
      </x:c>
      <x:c r="F67" s="228" t="n">
        <x:v>0.74</x:v>
      </x:c>
      <x:c r="G67" s="228" t="n">
        <x:v>0.78</x:v>
      </x:c>
      <x:c r="H67" s="228"/>
      <x:c r="I67" s="116" t="str">
        <x:v>2026:A_P3_BASE_2026; 2027:S040; 2028:A_P3_BASE_2028; 2029:A_P3_BASE_2029; 2030:A_P3_BASE_2030</x:v>
      </x:c>
      <x:c r="J67" s="116"/>
      <x:c r="K67" s="116"/>
      <x:c r="L67" s="116"/>
      <x:c r="M67" s="10"/>
    </x:row>
    <x:row r="68">
      <x:c r="A68" s="10" t="str">
        <x:v>Adjusted EBITDA guidance</x:v>
      </x:c>
      <x:c r="B68" s="10" t="str">
        <x:v>USD mm</x:v>
      </x:c>
      <x:c r="C68" s="232" t="n">
        <x:v>4060</x:v>
      </x:c>
      <x:c r="D68" s="232"/>
      <x:c r="E68" s="232"/>
      <x:c r="F68" s="232"/>
      <x:c r="G68" s="232"/>
      <x:c r="H68" s="232"/>
      <x:c r="I68" s="116" t="str">
        <x:v>2026:S003</x:v>
      </x:c>
      <x:c r="J68" s="116"/>
      <x:c r="K68" s="116"/>
      <x:c r="L68" s="116"/>
      <x:c r="M68" s="10"/>
    </x:row>
    <x:row r="69">
      <x:c r="A69" s="10" t="str">
        <x:v>Adjusted EPS guidance</x:v>
      </x:c>
      <x:c r="B69" s="10" t="str">
        <x:v>USD/share</x:v>
      </x:c>
      <x:c r="C69" s="228" t="n">
        <x:v>8.95</x:v>
      </x:c>
      <x:c r="D69" s="228"/>
      <x:c r="E69" s="228"/>
      <x:c r="F69" s="228"/>
      <x:c r="G69" s="228"/>
      <x:c r="H69" s="228"/>
      <x:c r="I69" s="116" t="str">
        <x:v>2026:S003</x:v>
      </x:c>
      <x:c r="J69" s="116"/>
      <x:c r="K69" s="116"/>
      <x:c r="L69" s="116"/>
      <x:c r="M69" s="10"/>
    </x:row>
    <x:row r="70">
      <x:c r="A70" s="10" t="str">
        <x:v>Capital return guidance</x:v>
      </x:c>
      <x:c r="B70" s="10" t="str">
        <x:v>USD mm</x:v>
      </x:c>
      <x:c r="C70" s="232" t="n">
        <x:v>3500</x:v>
      </x:c>
      <x:c r="D70" s="232"/>
      <x:c r="E70" s="232"/>
      <x:c r="F70" s="232"/>
      <x:c r="G70" s="232"/>
      <x:c r="H70" s="232"/>
      <x:c r="I70" s="189" t="str">
        <x:v>2026:S003</x:v>
      </x:c>
      <x:c r="J70" s="189"/>
      <x:c r="K70" s="189"/>
      <x:c r="L70" s="189"/>
      <x:c r="M70" s="10"/>
    </x:row>
    <x:row r="71">
      <x:c r="A71" s="10" t="str">
        <x:v>Weighted diluted shares proxy</x:v>
      </x:c>
      <x:c r="B71" s="10" t="str">
        <x:v>mm shares</x:v>
      </x:c>
      <x:c r="C71" s="300" t="n">
        <x:v>229</x:v>
      </x:c>
      <x:c r="D71" s="300"/>
      <x:c r="E71" s="300"/>
      <x:c r="F71" s="300"/>
      <x:c r="G71" s="300"/>
      <x:c r="H71" s="300"/>
      <x:c r="I71" s="116" t="str">
        <x:v>2026:A_P3_002</x:v>
      </x:c>
      <x:c r="J71" s="116"/>
      <x:c r="K71" s="116"/>
      <x:c r="L71" s="116"/>
      <x:c r="M71" s="10"/>
    </x:row>
    <x:row r="72">
      <x:c r="A72" s="10"/>
      <x:c r="B72" s="10"/>
      <x:c r="C72" s="178"/>
      <x:c r="D72" s="116"/>
      <x:c r="E72" s="116"/>
      <x:c r="F72" s="116"/>
      <x:c r="G72" s="116"/>
      <x:c r="H72" s="116"/>
      <x:c r="I72" s="116"/>
      <x:c r="J72" s="116"/>
      <x:c r="K72" s="116"/>
      <x:c r="L72" s="116"/>
      <x:c r="M72" s="10"/>
    </x:row>
    <x:row r="73" ht="20" customHeight="1">
      <x:c r="A73" s="201" t="str">
        <x:v>Base Forecast Outputs</x:v>
      </x:c>
      <x:c r="B73" s="201"/>
      <x:c r="C73" s="202"/>
      <x:c r="D73" s="202"/>
      <x:c r="E73" s="202"/>
      <x:c r="F73" s="202"/>
      <x:c r="G73" s="202"/>
      <x:c r="H73" s="202"/>
      <x:c r="I73" s="202"/>
      <x:c r="J73" s="202"/>
      <x:c r="K73" s="202"/>
      <x:c r="L73" s="202"/>
      <x:c r="M73" s="201"/>
      <x:c r="N73" s="47"/>
    </x:row>
    <x:row r="74">
      <x:c r="A74" s="57" t="str">
        <x:v>Metric</x:v>
      </x:c>
      <x:c r="B74" s="57" t="str">
        <x:v>Unit</x:v>
      </x:c>
      <x:c r="C74" s="219" t="str">
        <x:v>2025A</x:v>
      </x:c>
      <x:c r="D74" s="219" t="str">
        <x:v>2026E</x:v>
      </x:c>
      <x:c r="E74" s="219" t="str">
        <x:v>2027E</x:v>
      </x:c>
      <x:c r="F74" s="219" t="str">
        <x:v>2028E</x:v>
      </x:c>
      <x:c r="G74" s="219" t="str">
        <x:v>2029E</x:v>
      </x:c>
      <x:c r="H74" s="219" t="str">
        <x:v>2030E</x:v>
      </x:c>
      <x:c r="I74" s="219" t="str">
        <x:v>2031E</x:v>
      </x:c>
      <x:c r="J74" s="219" t="str">
        <x:v>2032E</x:v>
      </x:c>
      <x:c r="K74" s="219" t="str">
        <x:v>2033E</x:v>
      </x:c>
      <x:c r="L74" s="219" t="str">
        <x:v>2034E</x:v>
      </x:c>
      <x:c r="M74" s="57" t="str">
        <x:v>2035E</x:v>
      </x:c>
      <x:c r="N74" s="57" t="str">
        <x:v>Formula / logic</x:v>
      </x:c>
    </x:row>
    <x:row r="75">
      <x:c r="A75" s="10" t="str">
        <x:v>Rooms</x:v>
      </x:c>
      <x:c r="B75" s="10" t="str">
        <x:v>rooms</x:v>
      </x:c>
      <x:c r="C75" s="308" t="n">
        <x:v>1351351</x:v>
      </x:c>
      <x:c r="D75" s="318" t="n">
        <x:f>C75*(1+D76)</x:f>
        <x:v>1439188.815</x:v>
      </x:c>
      <x:c r="E75" s="318" t="n">
        <x:f>D75*(1+E76)</x:f>
        <x:v>1525540.1439</x:v>
      </x:c>
      <x:c r="F75" s="318" t="n">
        <x:f>E75*(1+F76)</x:f>
        <x:v>1609444.8518144998</x:v>
      </x:c>
      <x:c r="G75" s="318" t="n">
        <x:f>F75*(1+G76)</x:f>
        <x:v>1689917.0944052248</x:v>
      </x:c>
      <x:c r="H75" s="318" t="n">
        <x:f>G75*(1+H76)</x:f>
        <x:v>1765963.3636534598</x:v>
      </x:c>
      <x:c r="I75" s="188"/>
      <x:c r="J75" s="188"/>
      <x:c r="K75" s="188"/>
      <x:c r="L75" s="188"/>
      <x:c r="M75" s="188"/>
      <x:c r="N75" s="10" t="str">
        <x:v>Prior-year rooms × (1+NUG).</x:v>
      </x:c>
    </x:row>
    <x:row r="76">
      <x:c r="A76" s="10" t="str">
        <x:v>NUG</x:v>
      </x:c>
      <x:c r="B76" s="10" t="str">
        <x:v>%</x:v>
      </x:c>
      <x:c r="C76" s="310" t="n">
        <x:v>0.067</x:v>
      </x:c>
      <x:c r="D76" s="319" t="n">
        <x:f>C55</x:f>
        <x:v>0.065</x:v>
      </x:c>
      <x:c r="E76" s="319" t="n">
        <x:f>D55</x:f>
        <x:v>0.06</x:v>
      </x:c>
      <x:c r="F76" s="319" t="n">
        <x:f>E55</x:f>
        <x:v>0.055</x:v>
      </x:c>
      <x:c r="G76" s="319" t="n">
        <x:f>F55</x:f>
        <x:v>0.05</x:v>
      </x:c>
      <x:c r="H76" s="319" t="n">
        <x:f>G55</x:f>
        <x:v>0.045</x:v>
      </x:c>
      <x:c r="I76" s="189"/>
      <x:c r="J76" s="189"/>
      <x:c r="K76" s="189"/>
      <x:c r="L76" s="189"/>
      <x:c r="M76" s="189"/>
      <x:c r="N76" s="10" t="str">
        <x:v>Scenario assumption through 2030; no explicit room tail after 2030.</x:v>
      </x:c>
    </x:row>
    <x:row r="77">
      <x:c r="A77" s="10" t="str">
        <x:v>RevPAR growth</x:v>
      </x:c>
      <x:c r="B77" s="10" t="str">
        <x:v>%</x:v>
      </x:c>
      <x:c r="C77" s="310" t="n">
        <x:v>0.004</x:v>
      </x:c>
      <x:c r="D77" s="319" t="n">
        <x:f>C56</x:f>
        <x:v>0.0325</x:v>
      </x:c>
      <x:c r="E77" s="319" t="n">
        <x:f>D56</x:f>
        <x:v>0.03</x:v>
      </x:c>
      <x:c r="F77" s="319" t="n">
        <x:f>E56</x:f>
        <x:v>0.0275</x:v>
      </x:c>
      <x:c r="G77" s="319" t="n">
        <x:f>F56</x:f>
        <x:v>0.025</x:v>
      </x:c>
      <x:c r="H77" s="319" t="n">
        <x:f>G56</x:f>
        <x:v>0.025</x:v>
      </x:c>
      <x:c r="I77" s="189"/>
      <x:c r="J77" s="189"/>
      <x:c r="K77" s="189"/>
      <x:c r="L77" s="189"/>
      <x:c r="M77" s="189"/>
      <x:c r="N77" s="10" t="str">
        <x:v>Scenario assumption through 2030.</x:v>
      </x:c>
    </x:row>
    <x:row r="78">
      <x:c r="A78" s="10" t="str">
        <x:v>RevPAR</x:v>
      </x:c>
      <x:c r="B78" s="10" t="str">
        <x:v>USD/available room</x:v>
      </x:c>
      <x:c r="C78" s="248" t="n">
        <x:v>114.39</x:v>
      </x:c>
      <x:c r="D78" s="253" t="n">
        <x:f>C78*(1+D77)</x:f>
        <x:v>118.107675</x:v>
      </x:c>
      <x:c r="E78" s="253" t="n">
        <x:f>D78*(1+E77)</x:f>
        <x:v>121.65090525000001</x:v>
      </x:c>
      <x:c r="F78" s="253" t="n">
        <x:f>E78*(1+F77)</x:f>
        <x:v>124.99630514437501</x:v>
      </x:c>
      <x:c r="G78" s="253" t="n">
        <x:f>F78*(1+G77)</x:f>
        <x:v>128.1212127729844</x:v>
      </x:c>
      <x:c r="H78" s="253" t="n">
        <x:f>G78*(1+H77)</x:f>
        <x:v>131.324243092309</x:v>
      </x:c>
      <x:c r="I78" s="118"/>
      <x:c r="J78" s="118"/>
      <x:c r="K78" s="118"/>
      <x:c r="L78" s="118"/>
      <x:c r="M78" s="118"/>
      <x:c r="N78" s="10" t="str">
        <x:v>Prior-year RevPAR × (1+growth); no explicit tail after 2030.</x:v>
      </x:c>
    </x:row>
    <x:row r="79">
      <x:c r="A79" s="10" t="str">
        <x:v>Fee revenue growth</x:v>
      </x:c>
      <x:c r="B79" s="10" t="str">
        <x:v>%</x:v>
      </x:c>
      <x:c r="C79" s="310"/>
      <x:c r="D79" s="319" t="n">
        <x:f>D77+0.7*D76+C57</x:f>
        <x:v>0.083</x:v>
      </x:c>
      <x:c r="E79" s="319" t="n">
        <x:f>E77+0.7*E76+D57</x:f>
        <x:v>0.07999999999999999</x:v>
      </x:c>
      <x:c r="F79" s="319" t="n">
        <x:f>F77+0.7*F76+E57</x:f>
        <x:v>0.07400000000000001</x:v>
      </x:c>
      <x:c r="G79" s="319" t="n">
        <x:f>G77+0.7*G76+F57</x:f>
        <x:v>0.067</x:v>
      </x:c>
      <x:c r="H79" s="319" t="n">
        <x:f>H77+0.7*H76+G57</x:f>
        <x:v>0.0615</x:v>
      </x:c>
      <x:c r="I79" s="189"/>
      <x:c r="J79" s="189"/>
      <x:c r="K79" s="189"/>
      <x:c r="L79" s="189"/>
      <x:c r="M79" s="189"/>
      <x:c r="N79" s="10" t="str">
        <x:v>RevPAR growth + 70%×NUG + fee/licensing uplift.</x:v>
      </x:c>
    </x:row>
    <x:row r="80">
      <x:c r="A80" s="10" t="str">
        <x:v>Fee revenue</x:v>
      </x:c>
      <x:c r="B80" s="10" t="str">
        <x:v>USD mm</x:v>
      </x:c>
      <x:c r="C80" s="250" t="n">
        <x:v>3469</x:v>
      </x:c>
      <x:c r="D80" s="254" t="n">
        <x:f>C80*(1+D79)</x:f>
        <x:v>3756.9269999999997</x:v>
      </x:c>
      <x:c r="E80" s="254" t="n">
        <x:f>D80*(1+E79)</x:f>
        <x:v>4057.48116</x:v>
      </x:c>
      <x:c r="F80" s="254" t="n">
        <x:f>E80*(1+F79)</x:f>
        <x:v>4357.73476584</x:v>
      </x:c>
      <x:c r="G80" s="254" t="n">
        <x:f>F80*(1+G79)</x:f>
        <x:v>4649.70299515128</x:v>
      </x:c>
      <x:c r="H80" s="254" t="n">
        <x:f>G80*(1+H79)</x:f>
        <x:v>4935.659729353085</x:v>
      </x:c>
      <x:c r="I80" s="116"/>
      <x:c r="J80" s="116"/>
      <x:c r="K80" s="116"/>
      <x:c r="L80" s="116"/>
      <x:c r="M80" s="116"/>
      <x:c r="N80" s="10" t="str">
        <x:v>Prior-year fee revenue × (1+fee revenue growth).</x:v>
      </x:c>
    </x:row>
    <x:row r="81">
      <x:c r="A81" s="10" t="str">
        <x:v>Ownership revenue</x:v>
      </x:c>
      <x:c r="B81" s="10" t="str">
        <x:v>USD mm</x:v>
      </x:c>
      <x:c r="C81" s="250" t="n">
        <x:v>1233</x:v>
      </x:c>
      <x:c r="D81" s="254" t="n">
        <x:f>C81*(1+C58)</x:f>
        <x:v>1159.02</x:v>
      </x:c>
      <x:c r="E81" s="254" t="n">
        <x:f>D81*(1+D58)</x:f>
        <x:v>1182.2004</x:v>
      </x:c>
      <x:c r="F81" s="254" t="n">
        <x:f>E81*(1+E58)</x:f>
        <x:v>1205.844408</x:v>
      </x:c>
      <x:c r="G81" s="254" t="n">
        <x:f>F81*(1+F58)</x:f>
        <x:v>1229.9612961599998</x:v>
      </x:c>
      <x:c r="H81" s="254" t="n">
        <x:f>G81*(1+G58)</x:f>
        <x:v>1254.5605220831999</x:v>
      </x:c>
      <x:c r="I81" s="116"/>
      <x:c r="J81" s="116"/>
      <x:c r="K81" s="116"/>
      <x:c r="L81" s="116"/>
      <x:c r="M81" s="116"/>
      <x:c r="N81" s="10" t="str">
        <x:v>Prior-year ownership revenue × (1+scenario growth).</x:v>
      </x:c>
    </x:row>
    <x:row r="82">
      <x:c r="A82" s="10" t="str">
        <x:v>Other core revenue</x:v>
      </x:c>
      <x:c r="B82" s="10" t="str">
        <x:v>USD mm</x:v>
      </x:c>
      <x:c r="C82" s="250" t="n">
        <x:v>252</x:v>
      </x:c>
      <x:c r="D82" s="254" t="n">
        <x:f>C82*(1+C59)</x:f>
        <x:v>277.20000000000005</x:v>
      </x:c>
      <x:c r="E82" s="254" t="n">
        <x:f>D82*(1+D59)</x:f>
        <x:v>291.06000000000006</x:v>
      </x:c>
      <x:c r="F82" s="254" t="n">
        <x:f>E82*(1+E59)</x:f>
        <x:v>305.61300000000006</x:v>
      </x:c>
      <x:c r="G82" s="254" t="n">
        <x:f>F82*(1+F59)</x:f>
        <x:v>320.8936500000001</x:v>
      </x:c>
      <x:c r="H82" s="254" t="n">
        <x:f>G82*(1+G59)</x:f>
        <x:v>336.9383325000001</x:v>
      </x:c>
      <x:c r="I82" s="116"/>
      <x:c r="J82" s="116"/>
      <x:c r="K82" s="116"/>
      <x:c r="L82" s="116"/>
      <x:c r="M82" s="116"/>
      <x:c r="N82" s="10" t="str">
        <x:v>Prior-year other core revenue × (1+scenario growth).</x:v>
      </x:c>
    </x:row>
    <x:row r="83">
      <x:c r="A83" s="10" t="str">
        <x:v>Core revenue</x:v>
      </x:c>
      <x:c r="B83" s="10" t="str">
        <x:v>USD mm</x:v>
      </x:c>
      <x:c r="C83" s="250" t="n">
        <x:v>4954</x:v>
      </x:c>
      <x:c r="D83" s="254" t="n">
        <x:f>SUM(D80,D81,D82)</x:f>
        <x:v>5193.147</x:v>
      </x:c>
      <x:c r="E83" s="254" t="n">
        <x:f>SUM(E80,E81,E82)</x:f>
        <x:v>5530.74156</x:v>
      </x:c>
      <x:c r="F83" s="254" t="n">
        <x:f>SUM(F80,F81,F82)</x:f>
        <x:v>5869.192173840001</x:v>
      </x:c>
      <x:c r="G83" s="254" t="n">
        <x:f>SUM(G80,G81,G82)</x:f>
        <x:v>6200.55794131128</x:v>
      </x:c>
      <x:c r="H83" s="254" t="n">
        <x:f>SUM(H80,H81,H82)</x:f>
        <x:v>6527.158583936285</x:v>
      </x:c>
      <x:c r="I83" s="116" t="n">
        <x:f>H83*(1+$H$55)</x:f>
        <x:v>6592.430169775648</x:v>
      </x:c>
      <x:c r="J83" s="116" t="n">
        <x:f>I83*(1+$H$55)</x:f>
        <x:v>6658.354471473404</x:v>
      </x:c>
      <x:c r="K83" s="116" t="n">
        <x:f>J83*(1+$H$55)</x:f>
        <x:v>6724.938016188138</x:v>
      </x:c>
      <x:c r="L83" s="116" t="n">
        <x:f>K83*(1+$H$55)</x:f>
        <x:v>6792.187396350019</x:v>
      </x:c>
      <x:c r="M83" s="116" t="n">
        <x:f>L83*(1+$H$55)</x:f>
        <x:v>6860.109270313519</x:v>
      </x:c>
      <x:c r="N83" s="10" t="str">
        <x:v>Fee + ownership + other; reimbursement excluded; 2031-35 grows at tail rate.</x:v>
      </x:c>
    </x:row>
    <x:row r="84">
      <x:c r="A84" s="10" t="str">
        <x:v>Adjusted EBITDA</x:v>
      </x:c>
      <x:c r="B84" s="10" t="str">
        <x:v>USD mm</x:v>
      </x:c>
      <x:c r="C84" s="250" t="n">
        <x:v>3725</x:v>
      </x:c>
      <x:c r="D84" s="254" t="n">
        <x:f>C68</x:f>
        <x:v>4060</x:v>
      </x:c>
      <x:c r="E84" s="254" t="n">
        <x:f>E83*D60</x:f>
        <x:v>4358.22434928</x:v>
      </x:c>
      <x:c r="F84" s="254" t="n">
        <x:f>F83*E60</x:f>
        <x:v>4660.138586028961</x:v>
      </x:c>
      <x:c r="G84" s="254" t="n">
        <x:f>G83*F60</x:f>
        <x:v>4960.446353049025</x:v>
      </x:c>
      <x:c r="H84" s="254" t="n">
        <x:f>H83*G60</x:f>
        <x:v>5254.36266006871</x:v>
      </x:c>
      <x:c r="I84" s="116" t="n">
        <x:f>H84*(1+$H$55)</x:f>
        <x:v>5306.906286669398</x:v>
      </x:c>
      <x:c r="J84" s="116" t="n">
        <x:f>I84*(1+$H$55)</x:f>
        <x:v>5359.975349536092</x:v>
      </x:c>
      <x:c r="K84" s="116" t="n">
        <x:f>J84*(1+$H$55)</x:f>
        <x:v>5413.575103031453</x:v>
      </x:c>
      <x:c r="L84" s="116" t="n">
        <x:f>K84*(1+$H$55)</x:f>
        <x:v>5467.710854061767</x:v>
      </x:c>
      <x:c r="M84" s="116" t="n">
        <x:f>L84*(1+$H$55)</x:f>
        <x:v>5522.387962602385</x:v>
      </x:c>
      <x:c r="N84" s="10" t="str">
        <x:v>2026 guidance; 2027-30 core revenue × margin; tail grows at 0/1/2%.</x:v>
      </x:c>
    </x:row>
    <x:row r="85">
      <x:c r="A85" s="10" t="str">
        <x:v>FCF conversion</x:v>
      </x:c>
      <x:c r="B85" s="10" t="str">
        <x:v>%</x:v>
      </x:c>
      <x:c r="C85" s="310"/>
      <x:c r="D85" s="319" t="n">
        <x:f>C61</x:f>
        <x:v>0.525</x:v>
      </x:c>
      <x:c r="E85" s="319" t="n">
        <x:f>D61</x:f>
        <x:v>0.53</x:v>
      </x:c>
      <x:c r="F85" s="319" t="n">
        <x:f>E61</x:f>
        <x:v>0.535</x:v>
      </x:c>
      <x:c r="G85" s="319" t="n">
        <x:f>F61</x:f>
        <x:v>0.54</x:v>
      </x:c>
      <x:c r="H85" s="319" t="n">
        <x:f>G61</x:f>
        <x:v>0.54</x:v>
      </x:c>
      <x:c r="I85" s="189"/>
      <x:c r="J85" s="189"/>
      <x:c r="K85" s="189"/>
      <x:c r="L85" s="189"/>
      <x:c r="M85" s="189"/>
      <x:c r="N85" s="10" t="str">
        <x:v>Scenario assumption through 2030.</x:v>
      </x:c>
    </x:row>
    <x:row r="86">
      <x:c r="A86" s="10" t="str">
        <x:v>Adjusted Owner FCF</x:v>
      </x:c>
      <x:c r="B86" s="10" t="str">
        <x:v>USD mm</x:v>
      </x:c>
      <x:c r="C86" s="250" t="n">
        <x:v>1944</x:v>
      </x:c>
      <x:c r="D86" s="254" t="n">
        <x:f>D84*D85</x:f>
        <x:v>2131.5</x:v>
      </x:c>
      <x:c r="E86" s="254" t="n">
        <x:f>E84*E85</x:f>
        <x:v>2309.8589051184</x:v>
      </x:c>
      <x:c r="F86" s="254" t="n">
        <x:f>F84*F85</x:f>
        <x:v>2493.1741435254944</x:v>
      </x:c>
      <x:c r="G86" s="254" t="n">
        <x:f>G84*G85</x:f>
        <x:v>2678.6410306464736</x:v>
      </x:c>
      <x:c r="H86" s="254" t="n">
        <x:f>H84*H85</x:f>
        <x:v>2837.355836437104</x:v>
      </x:c>
      <x:c r="I86" s="116" t="n">
        <x:f>H86*(1+$H$55)</x:f>
        <x:v>2865.729394801475</x:v>
      </x:c>
      <x:c r="J86" s="116" t="n">
        <x:f>I86*(1+$H$55)</x:f>
        <x:v>2894.3866887494896</x:v>
      </x:c>
      <x:c r="K86" s="116" t="n">
        <x:f>J86*(1+$H$55)</x:f>
        <x:v>2923.3305556369846</x:v>
      </x:c>
      <x:c r="L86" s="116" t="n">
        <x:f>K86*(1+$H$55)</x:f>
        <x:v>2952.5638611933546</x:v>
      </x:c>
      <x:c r="M86" s="116" t="n">
        <x:f>L86*(1+$H$55)</x:f>
        <x:v>2982.089499805288</x:v>
      </x:c>
      <x:c r="N86" s="10" t="str">
        <x:v>Adjusted EBITDA × FCF conversion; tail grows at 0/1/2%.</x:v>
      </x:c>
    </x:row>
    <x:row r="87">
      <x:c r="A87" s="10" t="str">
        <x:v>Capital return</x:v>
      </x:c>
      <x:c r="B87" s="10" t="str">
        <x:v>USD mm</x:v>
      </x:c>
      <x:c r="C87" s="250"/>
      <x:c r="D87" s="254" t="n">
        <x:f>C70</x:f>
        <x:v>3500</x:v>
      </x:c>
      <x:c r="E87" s="254" t="n">
        <x:f>MAX(E89,E86+E97-D97)</x:f>
        <x:v>2962.8543878864</x:v>
      </x:c>
      <x:c r="F87" s="254" t="n">
        <x:f>MAX(F89,F86+F97-E97)</x:f>
        <x:v>3196.1013481458267</x:v>
      </x:c>
      <x:c r="G87" s="254" t="n">
        <x:f>MAX(G89,G86+G97-F97)</x:f>
        <x:v>3346.5574024052185</x:v>
      </x:c>
      <x:c r="H87" s="254" t="n">
        <x:f>MAX(H89,H86+H97-G97)</x:f>
        <x:v>3719.104757496163</x:v>
      </x:c>
      <x:c r="I87" s="116"/>
      <x:c r="J87" s="116"/>
      <x:c r="K87" s="116"/>
      <x:c r="L87" s="116"/>
      <x:c r="M87" s="116"/>
      <x:c r="N87" s="10" t="str">
        <x:v>2026 official outlook; then MAX(dividends, FCF + permitted change in net debt).</x:v>
      </x:c>
    </x:row>
    <x:row r="88">
      <x:c r="A88" s="10" t="str">
        <x:v>Dividend / share</x:v>
      </x:c>
      <x:c r="B88" s="10" t="str">
        <x:v>USD/share</x:v>
      </x:c>
      <x:c r="C88" s="248" t="n">
        <x:v>0.6</x:v>
      </x:c>
      <x:c r="D88" s="253" t="n">
        <x:f>C67</x:f>
        <x:v>0.6</x:v>
      </x:c>
      <x:c r="E88" s="253" t="n">
        <x:f>D67</x:f>
        <x:v>0.66</x:v>
      </x:c>
      <x:c r="F88" s="253" t="n">
        <x:f>E67</x:f>
        <x:v>0.7</x:v>
      </x:c>
      <x:c r="G88" s="253" t="n">
        <x:f>F67</x:f>
        <x:v>0.74</x:v>
      </x:c>
      <x:c r="H88" s="253" t="n">
        <x:f>G67</x:f>
        <x:v>0.78</x:v>
      </x:c>
      <x:c r="I88" s="118" t="n">
        <x:f>H88*(1+$H$55)</x:f>
        <x:v>0.7878000000000001</x:v>
      </x:c>
      <x:c r="J88" s="118" t="n">
        <x:f>I88*(1+$H$55)</x:f>
        <x:v>0.7956780000000001</x:v>
      </x:c>
      <x:c r="K88" s="118" t="n">
        <x:f>J88*(1+$H$55)</x:f>
        <x:v>0.8036347800000001</x:v>
      </x:c>
      <x:c r="L88" s="118" t="n">
        <x:f>K88*(1+$H$55)</x:f>
        <x:v>0.8116711278000001</x:v>
      </x:c>
      <x:c r="M88" s="118" t="n">
        <x:f>L88*(1+$H$55)</x:f>
        <x:v>0.819787839078</x:v>
      </x:c>
      <x:c r="N88" s="10" t="str">
        <x:v>Scenario assumption through 2030; tail grows at 0/1/2%.</x:v>
      </x:c>
    </x:row>
    <x:row r="89">
      <x:c r="A89" s="10" t="str">
        <x:v>Dividends</x:v>
      </x:c>
      <x:c r="B89" s="10" t="str">
        <x:v>USD mm</x:v>
      </x:c>
      <x:c r="C89" s="250"/>
      <x:c r="D89" s="254" t="n">
        <x:f>D88*C94</x:f>
        <x:v>138.24</x:v>
      </x:c>
      <x:c r="E89" s="254" t="n">
        <x:f>E88*D94</x:f>
        <x:v>146.346882</x:v>
      </x:c>
      <x:c r="F89" s="254" t="n">
        <x:f>F88*E94</x:f>
        <x:v>150.75338948191987</x:v>
      </x:c>
      <x:c r="G89" s="254" t="n">
        <x:f>G88*F94</x:f>
        <x:v>154.6051170836397</x:v>
      </x:c>
      <x:c r="H89" s="254" t="n">
        <x:f>H88*G94</x:f>
        <x:v>158.08952821805542</x:v>
      </x:c>
      <x:c r="I89" s="116"/>
      <x:c r="J89" s="116"/>
      <x:c r="K89" s="116"/>
      <x:c r="L89" s="116"/>
      <x:c r="M89" s="116"/>
      <x:c r="N89" s="10" t="str">
        <x:v>Dividend/share × beginning shares.</x:v>
      </x:c>
    </x:row>
    <x:row r="90">
      <x:c r="A90" s="10" t="str">
        <x:v>Average repurchase price</x:v>
      </x:c>
      <x:c r="B90" s="10" t="str">
        <x:v>USD/share</x:v>
      </x:c>
      <x:c r="C90" s="248"/>
      <x:c r="D90" s="253" t="n">
        <x:f>C65</x:f>
        <x:v>320</x:v>
      </x:c>
      <x:c r="E90" s="253" t="n">
        <x:f>D90*(1+D66)</x:f>
        <x:v>345.6</x:v>
      </x:c>
      <x:c r="F90" s="253" t="n">
        <x:f>E90*(1+E66)</x:f>
        <x:v>373.24800000000005</x:v>
      </x:c>
      <x:c r="G90" s="253" t="n">
        <x:f>F90*(1+F66)</x:f>
        <x:v>403.10784000000007</x:v>
      </x:c>
      <x:c r="H90" s="253" t="n">
        <x:f>G90*(1+G66)</x:f>
        <x:v>435.3564672000001</x:v>
      </x:c>
      <x:c r="I90" s="118"/>
      <x:c r="J90" s="118"/>
      <x:c r="K90" s="118"/>
      <x:c r="L90" s="118"/>
      <x:c r="M90" s="118"/>
      <x:c r="N90" s="10" t="str">
        <x:v>2026 assumption; thereafter prior price × (1+repurchase-price growth).</x:v>
      </x:c>
    </x:row>
    <x:row r="91">
      <x:c r="A91" s="10" t="str">
        <x:v>Share repurchase cash</x:v>
      </x:c>
      <x:c r="B91" s="10" t="str">
        <x:v>USD mm</x:v>
      </x:c>
      <x:c r="C91" s="250"/>
      <x:c r="D91" s="254" t="n">
        <x:f>D87-D89</x:f>
        <x:v>3361.76</x:v>
      </x:c>
      <x:c r="E91" s="254" t="n">
        <x:f>E87-E89</x:f>
        <x:v>2816.5075058864004</x:v>
      </x:c>
      <x:c r="F91" s="254" t="n">
        <x:f>F87-F89</x:f>
        <x:v>3045.347958663907</x:v>
      </x:c>
      <x:c r="G91" s="254" t="n">
        <x:f>G87-G89</x:f>
        <x:v>3191.9522853215785</x:v>
      </x:c>
      <x:c r="H91" s="254" t="n">
        <x:f>H87-H89</x:f>
        <x:v>3561.0152292781077</x:v>
      </x:c>
      <x:c r="I91" s="116"/>
      <x:c r="J91" s="116"/>
      <x:c r="K91" s="116"/>
      <x:c r="L91" s="116"/>
      <x:c r="M91" s="116"/>
      <x:c r="N91" s="10" t="str">
        <x:v>Capital return - dividends.</x:v>
      </x:c>
    </x:row>
    <x:row r="92">
      <x:c r="A92" s="10" t="str">
        <x:v>Gross SBC issuance shares</x:v>
      </x:c>
      <x:c r="B92" s="10" t="str">
        <x:v>mm shares</x:v>
      </x:c>
      <x:c r="C92" s="182"/>
      <x:c r="D92" s="190" t="n">
        <x:f>C94*C64</x:f>
        <x:v>1.8432000000000002</x:v>
      </x:c>
      <x:c r="E92" s="190" t="n">
        <x:f>D94*D64</x:f>
        <x:v>1.7739015999999999</x:v>
      </x:c>
      <x:c r="F92" s="190" t="n">
        <x:f>E94*E64</x:f>
        <x:v>1.7228958797933702</x:v>
      </x:c>
      <x:c r="G92" s="190" t="n">
        <x:f>F94*F64</x:f>
        <x:v>1.6714066711744833</x:v>
      </x:c>
      <x:c r="H92" s="190" t="n">
        <x:f>G94*G64</x:f>
        <x:v>1.6214310586467222</x:v>
      </x:c>
      <x:c r="I92" s="190"/>
      <x:c r="J92" s="190"/>
      <x:c r="K92" s="190"/>
      <x:c r="L92" s="190"/>
      <x:c r="M92" s="190"/>
      <x:c r="N92" s="10" t="str">
        <x:v>Beginning shares × SBC gross issuance rate.</x:v>
      </x:c>
    </x:row>
    <x:row r="93" ht="20" customHeight="1">
      <x:c r="A93" s="387" t="str">
        <x:v>Repurchased shares</x:v>
      </x:c>
      <x:c r="B93" s="387" t="str">
        <x:v>mm shares</x:v>
      </x:c>
      <x:c r="C93" s="436"/>
      <x:c r="D93" s="436" t="n">
        <x:f>IFERROR(D91/D90,0)</x:f>
        <x:v>10.505500000000001</x:v>
      </x:c>
      <x:c r="E93" s="436" t="n">
        <x:f>IFERROR(E91/E90,0)</x:f>
        <x:v>8.149616625828704</x:v>
      </x:c>
      <x:c r="F93" s="436" t="n">
        <x:f>IFERROR(F91/F90,0)</x:f>
        <x:v>8.159046957154242</x:v>
      </x:c>
      <x:c r="G93" s="436" t="n">
        <x:f>IFERROR(G91/G90,0)</x:f>
        <x:v>7.918358237144626</x:v>
      </x:c>
      <x:c r="H93" s="436" t="n">
        <x:f>IFERROR(H91/H90,0)</x:f>
        <x:v>8.179539061819424</x:v>
      </x:c>
      <x:c r="I93" s="436"/>
      <x:c r="J93" s="436"/>
      <x:c r="K93" s="436"/>
      <x:c r="L93" s="436"/>
      <x:c r="M93" s="436"/>
      <x:c r="N93" s="387" t="str">
        <x:v>Repurchase cash / average repurchase price.</x:v>
      </x:c>
    </x:row>
    <x:row r="94">
      <x:c r="A94" s="399" t="str">
        <x:v>Ending shares</x:v>
      </x:c>
      <x:c r="B94" s="399" t="str">
        <x:v>mm shares</x:v>
      </x:c>
      <x:c r="C94" s="458" t="n">
        <x:v>230.4</x:v>
      </x:c>
      <x:c r="D94" s="442" t="n">
        <x:f>C94+D92-D93</x:f>
        <x:v>221.7377</x:v>
      </x:c>
      <x:c r="E94" s="442" t="n">
        <x:f>D94+E92-E93</x:f>
        <x:v>215.36198497417126</x:v>
      </x:c>
      <x:c r="F94" s="442" t="n">
        <x:f>E94+F92-F93</x:f>
        <x:v>208.92583389681042</x:v>
      </x:c>
      <x:c r="G94" s="442" t="n">
        <x:f>F94+G92-G93</x:f>
        <x:v>202.67888233084028</x:v>
      </x:c>
      <x:c r="H94" s="442" t="n">
        <x:f>G94+H92-H93</x:f>
        <x:v>196.1207743276676</x:v>
      </x:c>
      <x:c r="I94" s="442" t="n">
        <x:f>H94</x:f>
        <x:v>196.1207743276676</x:v>
      </x:c>
      <x:c r="J94" s="442" t="n">
        <x:f>I94</x:f>
        <x:v>196.1207743276676</x:v>
      </x:c>
      <x:c r="K94" s="442" t="n">
        <x:f>J94</x:f>
        <x:v>196.1207743276676</x:v>
      </x:c>
      <x:c r="L94" s="442" t="n">
        <x:f>K94</x:f>
        <x:v>196.1207743276676</x:v>
      </x:c>
      <x:c r="M94" s="442" t="n">
        <x:f>L94</x:f>
        <x:v>196.1207743276676</x:v>
      </x:c>
      <x:c r="N94" s="404" t="str">
        <x:v>Beginning + gross SBC issuance - repurchased shares; frozen after 2030.</x:v>
      </x:c>
    </x:row>
    <x:row r="95">
      <x:c r="A95" s="10" t="str">
        <x:v>Diluted weighted avg shares</x:v>
      </x:c>
      <x:c r="B95" s="10" t="str">
        <x:v>mm shares</x:v>
      </x:c>
      <x:c r="C95" s="182" t="n">
        <x:v>238</x:v>
      </x:c>
      <x:c r="D95" s="190" t="n">
        <x:f>C71</x:f>
        <x:v>229</x:v>
      </x:c>
      <x:c r="E95" s="190" t="n">
        <x:f>AVERAGE(D94,E94)</x:f>
        <x:v>218.54984248708564</x:v>
      </x:c>
      <x:c r="F95" s="190" t="n">
        <x:f>AVERAGE(E94,F94)</x:f>
        <x:v>212.14390943549085</x:v>
      </x:c>
      <x:c r="G95" s="190" t="n">
        <x:f>AVERAGE(F94,G94)</x:f>
        <x:v>205.80235811382533</x:v>
      </x:c>
      <x:c r="H95" s="190" t="n">
        <x:f>AVERAGE(G94,H94)</x:f>
        <x:v>199.39982832925392</x:v>
      </x:c>
      <x:c r="I95" s="190" t="n">
        <x:f>I94</x:f>
        <x:v>196.1207743276676</x:v>
      </x:c>
      <x:c r="J95" s="190" t="n">
        <x:f>J94</x:f>
        <x:v>196.1207743276676</x:v>
      </x:c>
      <x:c r="K95" s="190" t="n">
        <x:f>K94</x:f>
        <x:v>196.1207743276676</x:v>
      </x:c>
      <x:c r="L95" s="190" t="n">
        <x:f>L94</x:f>
        <x:v>196.1207743276676</x:v>
      </x:c>
      <x:c r="M95" s="190" t="n">
        <x:f>M94</x:f>
        <x:v>196.1207743276676</x:v>
      </x:c>
      <x:c r="N95" s="10" t="str">
        <x:v>2026 guidance proxy; thereafter average of beginning/end; frozen tail.</x:v>
      </x:c>
    </x:row>
    <x:row r="96">
      <x:c r="A96" s="10" t="str">
        <x:v>Adjusted EPS</x:v>
      </x:c>
      <x:c r="B96" s="10" t="str">
        <x:v>USD/share</x:v>
      </x:c>
      <x:c r="C96" s="176" t="n">
        <x:v>6.12</x:v>
      </x:c>
      <x:c r="D96" s="118" t="n">
        <x:f>C69</x:f>
        <x:v>8.95</x:v>
      </x:c>
      <x:c r="E96" s="118" t="n">
        <x:f>E84*D62/E95</x:f>
        <x:v>10.070486765582794</x:v>
      </x:c>
      <x:c r="F96" s="118" t="n">
        <x:f>F84*E62/F95</x:f>
        <x:v>11.137205255638671</x:v>
      </x:c>
      <x:c r="G96" s="118" t="n">
        <x:f>G84*F62/G95</x:f>
        <x:v>12.268407499517075</x:v>
      </x:c>
      <x:c r="H96" s="118" t="n">
        <x:f>H84*G62/H95</x:f>
        <x:v>13.438953178085061</x:v>
      </x:c>
      <x:c r="I96" s="118" t="n">
        <x:f>H96*(1+$H$55)</x:f>
        <x:v>13.573342709865912</x:v>
      </x:c>
      <x:c r="J96" s="118" t="n">
        <x:f>I96*(1+$H$55)</x:f>
        <x:v>13.70907613696457</x:v>
      </x:c>
      <x:c r="K96" s="118" t="n">
        <x:f>J96*(1+$H$55)</x:f>
        <x:v>13.846166898334216</x:v>
      </x:c>
      <x:c r="L96" s="118" t="n">
        <x:f>K96*(1+$H$55)</x:f>
        <x:v>13.984628567317559</x:v>
      </x:c>
      <x:c r="M96" s="118" t="n">
        <x:f>L96*(1+$H$55)</x:f>
        <x:v>14.124474852990735</x:v>
      </x:c>
      <x:c r="N96" s="10" t="str">
        <x:v>2026 guidance; 2027-30 EBITDA × adj NI margin / diluted shares; tail grows at 0/1/2%.</x:v>
      </x:c>
    </x:row>
    <x:row r="97">
      <x:c r="A97" s="10" t="str">
        <x:v>Net debt</x:v>
      </x:c>
      <x:c r="B97" s="10" t="str">
        <x:v>USD mm</x:v>
      </x:c>
      <x:c r="C97" s="178" t="n">
        <x:v>11489</x:v>
      </x:c>
      <x:c r="D97" s="116" t="n">
        <x:f>C97+D87-D86</x:f>
        <x:v>12857.5</x:v>
      </x:c>
      <x:c r="E97" s="116" t="n">
        <x:f>E84*D63</x:f>
        <x:v>13510.495482768</x:v>
      </x:c>
      <x:c r="F97" s="116" t="n">
        <x:f>F84*E63</x:f>
        <x:v>14213.42268738833</x:v>
      </x:c>
      <x:c r="G97" s="116" t="n">
        <x:f>G84*F63</x:f>
        <x:v>14881.339059147074</x:v>
      </x:c>
      <x:c r="H97" s="116" t="n">
        <x:f>H84*G63</x:f>
        <x:v>15763.087980206132</x:v>
      </x:c>
      <x:c r="I97" s="116" t="n">
        <x:f>H97</x:f>
        <x:v>15763.087980206132</x:v>
      </x:c>
      <x:c r="J97" s="116" t="n">
        <x:f>I97</x:f>
        <x:v>15763.087980206132</x:v>
      </x:c>
      <x:c r="K97" s="116" t="n">
        <x:f>J97</x:f>
        <x:v>15763.087980206132</x:v>
      </x:c>
      <x:c r="L97" s="116" t="n">
        <x:f>K97</x:f>
        <x:v>15763.087980206132</x:v>
      </x:c>
      <x:c r="M97" s="116" t="n">
        <x:f>L97</x:f>
        <x:v>15763.087980206132</x:v>
      </x:c>
      <x:c r="N97" s="10" t="str">
        <x:v>2026 prior debt + capital return - FCF; 2027-30 target leverage × EBITDA; frozen tail.</x:v>
      </x:c>
    </x:row>
    <x:row r="98">
      <x:c r="A98" s="10" t="str">
        <x:v>Net debt / EBITDA</x:v>
      </x:c>
      <x:c r="B98" s="10" t="str">
        <x:v>x</x:v>
      </x:c>
      <x:c r="C98" s="184" t="n">
        <x:v>3.0842953020134227</x:v>
      </x:c>
      <x:c r="D98" s="122" t="n">
        <x:f>IFERROR(D97/D84,"")</x:f>
        <x:v>3.166871921182266</x:v>
      </x:c>
      <x:c r="E98" s="122" t="n">
        <x:f>IFERROR(E97/E84,"")</x:f>
        <x:v>3.1</x:v>
      </x:c>
      <x:c r="F98" s="122" t="n">
        <x:f>IFERROR(F97/F84,"")</x:f>
        <x:v>3.05</x:v>
      </x:c>
      <x:c r="G98" s="122" t="n">
        <x:f>IFERROR(G97/G84,"")</x:f>
        <x:v>3</x:v>
      </x:c>
      <x:c r="H98" s="122" t="n">
        <x:f>IFERROR(H97/H84,"")</x:f>
        <x:v>3</x:v>
      </x:c>
      <x:c r="I98" s="122" t="n">
        <x:f>IFERROR(I97/I84,"")</x:f>
        <x:v>2.9702970297029703</x:v>
      </x:c>
      <x:c r="J98" s="122" t="n">
        <x:f>IFERROR(J97/J84,"")</x:f>
        <x:v>2.9408881482207625</x:v>
      </x:c>
      <x:c r="K98" s="122" t="n">
        <x:f>IFERROR(K97/K84,"")</x:f>
        <x:v>2.911770443782933</x:v>
      </x:c>
      <x:c r="L98" s="122" t="n">
        <x:f>IFERROR(L97/L84,"")</x:f>
        <x:v>2.8829410334484487</x:v>
      </x:c>
      <x:c r="M98" s="122" t="n">
        <x:f>IFERROR(M97/M84,"")</x:f>
        <x:v>2.854397062820246</x:v>
      </x:c>
      <x:c r="N98" s="10" t="str">
        <x:v>Net debt / Adjusted EBITDA.</x:v>
      </x:c>
    </x:row>
    <x:row r="99">
      <x:c r="A99" s="10" t="str">
        <x:v>Adjusted Owner FCF / share</x:v>
      </x:c>
      <x:c r="B99" s="10" t="str">
        <x:v>USD/share</x:v>
      </x:c>
      <x:c r="C99" s="176" t="n">
        <x:v>8.168067226890756</x:v>
      </x:c>
      <x:c r="D99" s="118" t="n">
        <x:f>IFERROR(D86/D95,"")</x:f>
        <x:v>9.307860262008735</x:v>
      </x:c>
      <x:c r="E99" s="118" t="n">
        <x:f>IFERROR(E86/E95,"")</x:f>
        <x:v>10.56902571437402</x:v>
      </x:c>
      <x:c r="F99" s="118" t="n">
        <x:f>IFERROR(F86/F95,"")</x:f>
        <x:v>11.75227773524002</x:v>
      </x:c>
      <x:c r="G99" s="118" t="n">
        <x:f>IFERROR(G86/G95,"")</x:f>
        <x:v>13.015599311864875</x:v>
      </x:c>
      <x:c r="H99" s="118" t="n">
        <x:f>IFERROR(H86/H95,"")</x:f>
        <x:v>14.229479835619475</x:v>
      </x:c>
      <x:c r="I99" s="118" t="n">
        <x:f>H99*(1+$H$55)</x:f>
        <x:v>14.37177463397567</x:v>
      </x:c>
      <x:c r="J99" s="118" t="n">
        <x:f>I99*(1+$H$55)</x:f>
        <x:v>14.515492380315427</x:v>
      </x:c>
      <x:c r="K99" s="118" t="n">
        <x:f>J99*(1+$H$55)</x:f>
        <x:v>14.660647304118582</x:v>
      </x:c>
      <x:c r="L99" s="118" t="n">
        <x:f>K99*(1+$H$55)</x:f>
        <x:v>14.807253777159767</x:v>
      </x:c>
      <x:c r="M99" s="118" t="n">
        <x:f>L99*(1+$H$55)</x:f>
        <x:v>14.955326314931364</x:v>
      </x:c>
      <x:c r="N99" s="10" t="str">
        <x:v>Owner FCF/share follows direct 0/1/2% tail-growth convention; shares and net debt are frozen after 2030.</x:v>
      </x:c>
    </x:row>
    <x:row r="100">
      <x:c r="A100" s="10"/>
      <x:c r="B100" s="10"/>
      <x:c r="C100" s="178"/>
      <x:c r="D100" s="116"/>
      <x:c r="E100" s="116"/>
      <x:c r="F100" s="116"/>
      <x:c r="G100" s="116"/>
      <x:c r="H100" s="116"/>
      <x:c r="I100" s="116"/>
      <x:c r="J100" s="116"/>
      <x:c r="K100" s="116"/>
      <x:c r="L100" s="116"/>
      <x:c r="M100" s="10"/>
    </x:row>
    <x:row r="101">
      <x:c r="A101" s="10"/>
      <x:c r="B101" s="10"/>
      <x:c r="C101" s="178"/>
      <x:c r="D101" s="116"/>
      <x:c r="E101" s="116"/>
      <x:c r="F101" s="116"/>
      <x:c r="G101" s="116"/>
      <x:c r="H101" s="116"/>
      <x:c r="I101" s="116"/>
      <x:c r="J101" s="116"/>
      <x:c r="K101" s="116"/>
      <x:c r="L101" s="116"/>
      <x:c r="M101" s="10"/>
    </x:row>
    <x:row r="102">
      <x:c r="A102" s="10"/>
      <x:c r="B102" s="10"/>
      <x:c r="C102" s="178"/>
      <x:c r="D102" s="116"/>
      <x:c r="E102" s="116"/>
      <x:c r="F102" s="116"/>
      <x:c r="G102" s="116"/>
      <x:c r="H102" s="116"/>
      <x:c r="I102" s="116"/>
      <x:c r="J102" s="116"/>
      <x:c r="K102" s="116"/>
      <x:c r="L102" s="116"/>
      <x:c r="M102" s="10"/>
    </x:row>
    <x:row r="103" ht="20" customHeight="1">
      <x:c r="A103" s="201" t="str">
        <x:v>Bull Scenario</x:v>
      </x:c>
      <x:c r="B103" s="201"/>
      <x:c r="C103" s="330"/>
      <x:c r="D103" s="330"/>
      <x:c r="E103" s="330"/>
      <x:c r="F103" s="330"/>
      <x:c r="G103" s="330"/>
      <x:c r="H103" s="330"/>
      <x:c r="I103" s="330"/>
      <x:c r="J103" s="330"/>
      <x:c r="K103" s="330"/>
      <x:c r="L103" s="330"/>
      <x:c r="M103" s="201"/>
      <x:c r="N103" s="47"/>
    </x:row>
    <x:row r="104">
      <x:c r="A104" s="57" t="str">
        <x:v>Assumption</x:v>
      </x:c>
      <x:c r="B104" s="57" t="str">
        <x:v>Unit</x:v>
      </x:c>
      <x:c r="C104" s="219" t="str">
        <x:v>2026</x:v>
      </x:c>
      <x:c r="D104" s="219" t="str">
        <x:v>2027</x:v>
      </x:c>
      <x:c r="E104" s="219" t="str">
        <x:v>2028</x:v>
      </x:c>
      <x:c r="F104" s="219" t="str">
        <x:v>2029</x:v>
      </x:c>
      <x:c r="G104" s="219" t="str">
        <x:v>2030</x:v>
      </x:c>
      <x:c r="H104" s="219" t="str">
        <x:v>2031-35</x:v>
      </x:c>
      <x:c r="I104" s="219" t="str">
        <x:v>Source / Assumption IDs</x:v>
      </x:c>
      <x:c r="J104" s="116"/>
      <x:c r="K104" s="116"/>
      <x:c r="L104" s="116"/>
      <x:c r="M104" s="10"/>
    </x:row>
    <x:row r="105">
      <x:c r="A105" s="10" t="str">
        <x:v>NUG</x:v>
      </x:c>
      <x:c r="B105" s="10" t="str">
        <x:v>%</x:v>
      </x:c>
      <x:c r="C105" s="230" t="n">
        <x:v>0.07</x:v>
      </x:c>
      <x:c r="D105" s="230" t="n">
        <x:v>0.07</x:v>
      </x:c>
      <x:c r="E105" s="230" t="n">
        <x:v>0.065</x:v>
      </x:c>
      <x:c r="F105" s="230" t="n">
        <x:v>0.06</x:v>
      </x:c>
      <x:c r="G105" s="230" t="n">
        <x:v>0.055</x:v>
      </x:c>
      <x:c r="H105" s="230" t="n">
        <x:v>0.02</x:v>
      </x:c>
      <x:c r="I105" s="189" t="str">
        <x:v>2026:S003; 2027:A_P3_BULL_2027; 2028:A_P3_BULL_2028; 2029:A_P3_BULL_2029; 2030:A_P3_BULL_2030; tail:A_P3_BULL_TAIL</x:v>
      </x:c>
      <x:c r="J105" s="189"/>
      <x:c r="K105" s="189"/>
      <x:c r="L105" s="189"/>
      <x:c r="M105" s="10"/>
    </x:row>
    <x:row r="106">
      <x:c r="A106" s="10" t="str">
        <x:v>RevPAR growth</x:v>
      </x:c>
      <x:c r="B106" s="10" t="str">
        <x:v>%</x:v>
      </x:c>
      <x:c r="C106" s="230" t="n">
        <x:v>0.035</x:v>
      </x:c>
      <x:c r="D106" s="230" t="n">
        <x:v>0.04</x:v>
      </x:c>
      <x:c r="E106" s="230" t="n">
        <x:v>0.035</x:v>
      </x:c>
      <x:c r="F106" s="230" t="n">
        <x:v>0.03</x:v>
      </x:c>
      <x:c r="G106" s="230" t="n">
        <x:v>0.03</x:v>
      </x:c>
      <x:c r="H106" s="230"/>
      <x:c r="I106" s="116" t="str">
        <x:v>2026:S003; 2027:A_P3_BULL_2027; 2028:A_P3_BULL_2028; 2029:A_P3_BULL_2029; 2030:A_P3_BULL_2030</x:v>
      </x:c>
      <x:c r="J106" s="116"/>
      <x:c r="K106" s="116"/>
      <x:c r="L106" s="116"/>
      <x:c r="M106" s="10"/>
    </x:row>
    <x:row r="107">
      <x:c r="A107" s="10" t="str">
        <x:v>Fee / licensing uplift</x:v>
      </x:c>
      <x:c r="B107" s="10" t="str">
        <x:v>% pts</x:v>
      </x:c>
      <x:c r="C107" s="230" t="n">
        <x:v>0.0075</x:v>
      </x:c>
      <x:c r="D107" s="230" t="n">
        <x:v>0.012</x:v>
      </x:c>
      <x:c r="E107" s="230" t="n">
        <x:v>0.01</x:v>
      </x:c>
      <x:c r="F107" s="230" t="n">
        <x:v>0.01</x:v>
      </x:c>
      <x:c r="G107" s="230" t="n">
        <x:v>0.008</x:v>
      </x:c>
      <x:c r="H107" s="230"/>
      <x:c r="I107" s="116" t="str">
        <x:v>2026:A_P3_BULL_2026; 2027:A_P3_BULL_2027; 2028:A_P3_BULL_2028; 2029:A_P3_BULL_2029; 2030:A_P3_BULL_2030</x:v>
      </x:c>
      <x:c r="J107" s="116"/>
      <x:c r="K107" s="116"/>
      <x:c r="L107" s="116"/>
      <x:c r="M107" s="10"/>
    </x:row>
    <x:row r="108">
      <x:c r="A108" s="10" t="str">
        <x:v>Ownership revenue growth</x:v>
      </x:c>
      <x:c r="B108" s="10" t="str">
        <x:v>%</x:v>
      </x:c>
      <x:c r="C108" s="230" t="n">
        <x:v>-0.04</x:v>
      </x:c>
      <x:c r="D108" s="230" t="n">
        <x:v>0.04</x:v>
      </x:c>
      <x:c r="E108" s="230" t="n">
        <x:v>0.03</x:v>
      </x:c>
      <x:c r="F108" s="230" t="n">
        <x:v>0.03</x:v>
      </x:c>
      <x:c r="G108" s="230" t="n">
        <x:v>0.03</x:v>
      </x:c>
      <x:c r="H108" s="230"/>
      <x:c r="I108" s="118" t="str">
        <x:v>2026:A_P3_BULL_2026; 2027:A_P3_BULL_2027; 2028:A_P3_BULL_2028; 2029:A_P3_BULL_2029; 2030:A_P3_BULL_2030</x:v>
      </x:c>
      <x:c r="J108" s="118"/>
      <x:c r="K108" s="118"/>
      <x:c r="L108" s="118"/>
      <x:c r="M108" s="10"/>
    </x:row>
    <x:row r="109">
      <x:c r="A109" s="10" t="str">
        <x:v>Other core revenue growth</x:v>
      </x:c>
      <x:c r="B109" s="10" t="str">
        <x:v>%</x:v>
      </x:c>
      <x:c r="C109" s="230" t="n">
        <x:v>0.12</x:v>
      </x:c>
      <x:c r="D109" s="230" t="n">
        <x:v>0.07</x:v>
      </x:c>
      <x:c r="E109" s="230" t="n">
        <x:v>0.07</x:v>
      </x:c>
      <x:c r="F109" s="230" t="n">
        <x:v>0.07</x:v>
      </x:c>
      <x:c r="G109" s="230" t="n">
        <x:v>0.07</x:v>
      </x:c>
      <x:c r="H109" s="230"/>
      <x:c r="I109" s="116" t="str">
        <x:v>2026:A_P3_BULL_2026; 2027:A_P3_BULL_2027; 2028:A_P3_BULL_2028; 2029:A_P3_BULL_2029; 2030:A_P3_BULL_2030</x:v>
      </x:c>
      <x:c r="J109" s="116"/>
      <x:c r="K109" s="116"/>
      <x:c r="L109" s="116"/>
      <x:c r="M109" s="10"/>
    </x:row>
    <x:row r="110">
      <x:c r="A110" s="10" t="str">
        <x:v>EBITDA margin on core revenue</x:v>
      </x:c>
      <x:c r="B110" s="10" t="str">
        <x:v>%</x:v>
      </x:c>
      <x:c r="C110" s="230"/>
      <x:c r="D110" s="230" t="n">
        <x:v>0.8</x:v>
      </x:c>
      <x:c r="E110" s="230" t="n">
        <x:v>0.81</x:v>
      </x:c>
      <x:c r="F110" s="230" t="n">
        <x:v>0.82</x:v>
      </x:c>
      <x:c r="G110" s="230" t="n">
        <x:v>0.825</x:v>
      </x:c>
      <x:c r="H110" s="230"/>
      <x:c r="I110" s="118" t="str">
        <x:v>2027:A_P3_BULL_2027; 2028:A_P3_BULL_2028; 2029:A_P3_BULL_2029; 2030:A_P3_BULL_2030</x:v>
      </x:c>
      <x:c r="J110" s="118"/>
      <x:c r="K110" s="118"/>
      <x:c r="L110" s="118"/>
      <x:c r="M110" s="10"/>
    </x:row>
    <x:row r="111">
      <x:c r="A111" s="10" t="str">
        <x:v>FCF conversion</x:v>
      </x:c>
      <x:c r="B111" s="10" t="str">
        <x:v>%</x:v>
      </x:c>
      <x:c r="C111" s="230" t="n">
        <x:v>0.535</x:v>
      </x:c>
      <x:c r="D111" s="230" t="n">
        <x:v>0.545</x:v>
      </x:c>
      <x:c r="E111" s="230" t="n">
        <x:v>0.55</x:v>
      </x:c>
      <x:c r="F111" s="230" t="n">
        <x:v>0.555</x:v>
      </x:c>
      <x:c r="G111" s="230" t="n">
        <x:v>0.56</x:v>
      </x:c>
      <x:c r="H111" s="230"/>
      <x:c r="I111" s="116" t="str">
        <x:v>2026:A_P3_BULL_2026; 2027:A_P3_BULL_2027; 2028:A_P3_BULL_2028; 2029:A_P3_BULL_2029; 2030:A_P3_BULL_2030</x:v>
      </x:c>
      <x:c r="J111" s="116"/>
      <x:c r="K111" s="116"/>
      <x:c r="L111" s="116"/>
      <x:c r="M111" s="10"/>
    </x:row>
    <x:row r="112">
      <x:c r="A112" s="10" t="str">
        <x:v>Adjusted NI / EBITDA</x:v>
      </x:c>
      <x:c r="B112" s="10" t="str">
        <x:v>%</x:v>
      </x:c>
      <x:c r="C112" s="230"/>
      <x:c r="D112" s="230" t="n">
        <x:v>0.52</x:v>
      </x:c>
      <x:c r="E112" s="230" t="n">
        <x:v>0.52</x:v>
      </x:c>
      <x:c r="F112" s="230" t="n">
        <x:v>0.522</x:v>
      </x:c>
      <x:c r="G112" s="230" t="n">
        <x:v>0.522</x:v>
      </x:c>
      <x:c r="H112" s="230"/>
      <x:c r="I112" s="190" t="str">
        <x:v>2027:A_P3_BULL_2027; 2028:A_P3_BULL_2028; 2029:A_P3_BULL_2029; 2030:A_P3_BULL_2030</x:v>
      </x:c>
      <x:c r="J112" s="190"/>
      <x:c r="K112" s="190"/>
      <x:c r="L112" s="190"/>
      <x:c r="M112" s="10"/>
    </x:row>
    <x:row r="113">
      <x:c r="A113" s="10" t="str">
        <x:v>Target net leverage</x:v>
      </x:c>
      <x:c r="B113" s="10" t="str">
        <x:v>x</x:v>
      </x:c>
      <x:c r="C113" s="238"/>
      <x:c r="D113" s="238" t="n">
        <x:v>3.1</x:v>
      </x:c>
      <x:c r="E113" s="238" t="n">
        <x:v>3.1</x:v>
      </x:c>
      <x:c r="F113" s="238" t="n">
        <x:v>3.1</x:v>
      </x:c>
      <x:c r="G113" s="238" t="n">
        <x:v>3.1</x:v>
      </x:c>
      <x:c r="H113" s="238"/>
      <x:c r="I113" s="190" t="str">
        <x:v>2027:A_P3_BULL_2027; 2028:A_P3_BULL_2028; 2029:A_P3_BULL_2029; 2030:A_P3_BULL_2030</x:v>
      </x:c>
      <x:c r="J113" s="190"/>
      <x:c r="K113" s="190"/>
      <x:c r="L113" s="190"/>
      <x:c r="M113" s="10"/>
    </x:row>
    <x:row r="114">
      <x:c r="A114" s="10" t="str">
        <x:v>SBC gross issuance rate</x:v>
      </x:c>
      <x:c r="B114" s="10" t="str">
        <x:v>%</x:v>
      </x:c>
      <x:c r="C114" s="230" t="n">
        <x:v>0.006999999999999999</x:v>
      </x:c>
      <x:c r="D114" s="230" t="n">
        <x:v>0.006999999999999999</x:v>
      </x:c>
      <x:c r="E114" s="230" t="n">
        <x:v>0.006999999999999999</x:v>
      </x:c>
      <x:c r="F114" s="230" t="n">
        <x:v>0.006999999999999999</x:v>
      </x:c>
      <x:c r="G114" s="230" t="n">
        <x:v>0.006999999999999999</x:v>
      </x:c>
      <x:c r="H114" s="230"/>
      <x:c r="I114" s="190" t="str">
        <x:v>2026:A_P3_BULL_2026; 2027:A_P3_BULL_2027; 2028:A_P3_BULL_2028; 2029:A_P3_BULL_2029; 2030:A_P3_BULL_2030</x:v>
      </x:c>
      <x:c r="J114" s="190"/>
      <x:c r="K114" s="190"/>
      <x:c r="L114" s="190"/>
      <x:c r="M114" s="10"/>
    </x:row>
    <x:row r="115">
      <x:c r="A115" s="10" t="str">
        <x:v>Average repurchase price</x:v>
      </x:c>
      <x:c r="B115" s="10" t="str">
        <x:v>USD/share</x:v>
      </x:c>
      <x:c r="C115" s="228" t="n">
        <x:v>330</x:v>
      </x:c>
      <x:c r="D115" s="228"/>
      <x:c r="E115" s="228"/>
      <x:c r="F115" s="228"/>
      <x:c r="G115" s="228"/>
      <x:c r="H115" s="228"/>
      <x:c r="I115" s="190" t="str">
        <x:v>2026:A_P3_BULL_2026</x:v>
      </x:c>
      <x:c r="J115" s="190"/>
      <x:c r="K115" s="190"/>
      <x:c r="L115" s="190"/>
      <x:c r="M115" s="10"/>
    </x:row>
    <x:row r="116">
      <x:c r="A116" s="10" t="str">
        <x:v>Average repurchase price growth</x:v>
      </x:c>
      <x:c r="B116" s="10" t="str">
        <x:v>%</x:v>
      </x:c>
      <x:c r="C116" s="230"/>
      <x:c r="D116" s="230" t="n">
        <x:v>0.1</x:v>
      </x:c>
      <x:c r="E116" s="230" t="n">
        <x:v>0.1</x:v>
      </x:c>
      <x:c r="F116" s="230" t="n">
        <x:v>0.1</x:v>
      </x:c>
      <x:c r="G116" s="230" t="n">
        <x:v>0.1</x:v>
      </x:c>
      <x:c r="H116" s="230"/>
      <x:c r="I116" s="118" t="str">
        <x:v>2027:A_P3_BULL_2027; 2028:A_P3_BULL_2028; 2029:A_P3_BULL_2029; 2030:A_P3_BULL_2030</x:v>
      </x:c>
      <x:c r="J116" s="118"/>
      <x:c r="K116" s="118"/>
      <x:c r="L116" s="118"/>
      <x:c r="M116" s="10"/>
    </x:row>
    <x:row r="117">
      <x:c r="A117" s="10" t="str">
        <x:v>Dividend / share</x:v>
      </x:c>
      <x:c r="B117" s="10" t="str">
        <x:v>USD/share</x:v>
      </x:c>
      <x:c r="C117" s="228" t="n">
        <x:v>0.6</x:v>
      </x:c>
      <x:c r="D117" s="228" t="n">
        <x:v>0.66</x:v>
      </x:c>
      <x:c r="E117" s="228" t="n">
        <x:v>0.72</x:v>
      </x:c>
      <x:c r="F117" s="228" t="n">
        <x:v>0.78</x:v>
      </x:c>
      <x:c r="G117" s="228" t="n">
        <x:v>0.84</x:v>
      </x:c>
      <x:c r="H117" s="228"/>
      <x:c r="I117" s="116" t="str">
        <x:v>2026:A_P3_BULL_2026; 2027:A_P3_BULL_2027; 2028:A_P3_BULL_2028; 2029:A_P3_BULL_2029; 2030:A_P3_BULL_2030</x:v>
      </x:c>
      <x:c r="J117" s="116"/>
      <x:c r="K117" s="116"/>
      <x:c r="L117" s="116"/>
      <x:c r="M117" s="10"/>
    </x:row>
    <x:row r="118">
      <x:c r="A118" s="10" t="str">
        <x:v>Adjusted EBITDA guidance</x:v>
      </x:c>
      <x:c r="B118" s="10" t="str">
        <x:v>USD mm</x:v>
      </x:c>
      <x:c r="C118" s="232" t="n">
        <x:v>4080</x:v>
      </x:c>
      <x:c r="D118" s="232"/>
      <x:c r="E118" s="232"/>
      <x:c r="F118" s="232"/>
      <x:c r="G118" s="232"/>
      <x:c r="H118" s="232"/>
      <x:c r="I118" s="122" t="str">
        <x:v>2026:S003</x:v>
      </x:c>
      <x:c r="J118" s="122"/>
      <x:c r="K118" s="122"/>
      <x:c r="L118" s="122"/>
      <x:c r="M118" s="10"/>
    </x:row>
    <x:row r="119">
      <x:c r="A119" s="10" t="str">
        <x:v>Adjusted EPS guidance</x:v>
      </x:c>
      <x:c r="B119" s="10" t="str">
        <x:v>USD/share</x:v>
      </x:c>
      <x:c r="C119" s="228" t="n">
        <x:v>9.01</x:v>
      </x:c>
      <x:c r="D119" s="228"/>
      <x:c r="E119" s="228"/>
      <x:c r="F119" s="228"/>
      <x:c r="G119" s="228"/>
      <x:c r="H119" s="228"/>
      <x:c r="I119" s="118" t="str">
        <x:v>2026:S003</x:v>
      </x:c>
      <x:c r="J119" s="118"/>
      <x:c r="K119" s="118"/>
      <x:c r="L119" s="118"/>
      <x:c r="M119" s="10"/>
    </x:row>
    <x:row r="120">
      <x:c r="A120" t="str">
        <x:v>Capital return guidance</x:v>
      </x:c>
      <x:c r="B120" t="str">
        <x:v>USD mm</x:v>
      </x:c>
      <x:c r="C120" s="164" t="n">
        <x:v>3500</x:v>
      </x:c>
      <x:c r="D120" s="164"/>
      <x:c r="E120" s="164"/>
      <x:c r="F120" s="164"/>
      <x:c r="G120" s="164"/>
      <x:c r="H120" s="164"/>
      <x:c r="I120" t="str">
        <x:v>2026:S003</x:v>
      </x:c>
    </x:row>
    <x:row r="121">
      <x:c r="A121" t="str">
        <x:v>Weighted diluted shares proxy</x:v>
      </x:c>
      <x:c r="B121" t="str">
        <x:v>mm shares</x:v>
      </x:c>
      <x:c r="C121" s="166" t="n">
        <x:v>229</x:v>
      </x:c>
      <x:c r="D121" s="166"/>
      <x:c r="E121" s="166"/>
      <x:c r="F121" s="166"/>
      <x:c r="G121" s="166"/>
      <x:c r="H121" s="166"/>
      <x:c r="I121" t="str">
        <x:v>2026:A_P3_002</x:v>
      </x:c>
    </x:row>
    <x:row r="123" ht="20" customHeight="1">
      <x:c r="A123" s="47" t="str">
        <x:v>Bull Forecast Outputs</x:v>
      </x:c>
      <x:c r="B123" s="47"/>
      <x:c r="C123" s="47"/>
      <x:c r="D123" s="47"/>
      <x:c r="E123" s="47"/>
      <x:c r="F123" s="47"/>
      <x:c r="G123" s="47"/>
      <x:c r="H123" s="47"/>
      <x:c r="I123" s="47"/>
      <x:c r="J123" s="47"/>
      <x:c r="K123" s="47"/>
      <x:c r="L123" s="47"/>
      <x:c r="M123" s="47"/>
      <x:c r="N123" s="47"/>
    </x:row>
    <x:row r="124">
      <x:c r="A124" s="57" t="str">
        <x:v>Metric</x:v>
      </x:c>
      <x:c r="B124" s="57" t="str">
        <x:v>Unit</x:v>
      </x:c>
      <x:c r="C124" s="57" t="str">
        <x:v>2025A</x:v>
      </x:c>
      <x:c r="D124" s="57" t="str">
        <x:v>2026E</x:v>
      </x:c>
      <x:c r="E124" s="57" t="str">
        <x:v>2027E</x:v>
      </x:c>
      <x:c r="F124" s="57" t="str">
        <x:v>2028E</x:v>
      </x:c>
      <x:c r="G124" s="57" t="str">
        <x:v>2029E</x:v>
      </x:c>
      <x:c r="H124" s="57" t="str">
        <x:v>2030E</x:v>
      </x:c>
      <x:c r="I124" s="57" t="str">
        <x:v>2031E</x:v>
      </x:c>
      <x:c r="J124" s="57" t="str">
        <x:v>2032E</x:v>
      </x:c>
      <x:c r="K124" s="57" t="str">
        <x:v>2033E</x:v>
      </x:c>
      <x:c r="L124" s="57" t="str">
        <x:v>2034E</x:v>
      </x:c>
      <x:c r="M124" s="57" t="str">
        <x:v>2035E</x:v>
      </x:c>
      <x:c r="N124" s="57" t="str">
        <x:v>Formula / logic</x:v>
      </x:c>
    </x:row>
    <x:row r="125">
      <x:c r="A125" s="10" t="str">
        <x:v>Rooms</x:v>
      </x:c>
      <x:c r="B125" s="10" t="str">
        <x:v>rooms</x:v>
      </x:c>
      <x:c r="C125" s="172" t="n">
        <x:v>1351351</x:v>
      </x:c>
      <x:c r="D125" s="188" t="n">
        <x:f>C125*(1+D126)</x:f>
        <x:v>1445945.57</x:v>
      </x:c>
      <x:c r="E125" s="188" t="n">
        <x:f>D125*(1+E126)</x:f>
        <x:v>1547161.7599000002</x:v>
      </x:c>
      <x:c r="F125" s="188" t="n">
        <x:f>E125*(1+F126)</x:f>
        <x:v>1647727.2742935</x:v>
      </x:c>
      <x:c r="G125" s="188" t="n">
        <x:f>F125*(1+G126)</x:f>
        <x:v>1746590.9107511102</x:v>
      </x:c>
      <x:c r="H125" s="188" t="n">
        <x:f>G125*(1+H126)</x:f>
        <x:v>1842653.4108424212</x:v>
      </x:c>
      <x:c r="I125" s="188"/>
      <x:c r="J125" s="188"/>
      <x:c r="K125" s="188"/>
      <x:c r="L125" s="188"/>
      <x:c r="M125" s="188"/>
      <x:c r="N125" s="10" t="str">
        <x:v>Prior-year rooms × (1+NUG).</x:v>
      </x:c>
    </x:row>
    <x:row r="126">
      <x:c r="A126" s="10" t="str">
        <x:v>NUG</x:v>
      </x:c>
      <x:c r="B126" s="10" t="str">
        <x:v>%</x:v>
      </x:c>
      <x:c r="C126" s="174" t="n">
        <x:v>0.067</x:v>
      </x:c>
      <x:c r="D126" s="189" t="n">
        <x:f>C105</x:f>
        <x:v>0.07</x:v>
      </x:c>
      <x:c r="E126" s="189" t="n">
        <x:f>D105</x:f>
        <x:v>0.07</x:v>
      </x:c>
      <x:c r="F126" s="189" t="n">
        <x:f>E105</x:f>
        <x:v>0.065</x:v>
      </x:c>
      <x:c r="G126" s="189" t="n">
        <x:f>F105</x:f>
        <x:v>0.06</x:v>
      </x:c>
      <x:c r="H126" s="189" t="n">
        <x:f>G105</x:f>
        <x:v>0.055</x:v>
      </x:c>
      <x:c r="I126" s="189"/>
      <x:c r="J126" s="189"/>
      <x:c r="K126" s="189"/>
      <x:c r="L126" s="189"/>
      <x:c r="M126" s="189"/>
      <x:c r="N126" s="10" t="str">
        <x:v>Scenario assumption through 2030; no explicit room tail after 2030.</x:v>
      </x:c>
    </x:row>
    <x:row r="127">
      <x:c r="A127" s="10" t="str">
        <x:v>RevPAR growth</x:v>
      </x:c>
      <x:c r="B127" s="10" t="str">
        <x:v>%</x:v>
      </x:c>
      <x:c r="C127" s="174" t="n">
        <x:v>0.004</x:v>
      </x:c>
      <x:c r="D127" s="189" t="n">
        <x:f>C106</x:f>
        <x:v>0.035</x:v>
      </x:c>
      <x:c r="E127" s="189" t="n">
        <x:f>D106</x:f>
        <x:v>0.04</x:v>
      </x:c>
      <x:c r="F127" s="189" t="n">
        <x:f>E106</x:f>
        <x:v>0.035</x:v>
      </x:c>
      <x:c r="G127" s="189" t="n">
        <x:f>F106</x:f>
        <x:v>0.03</x:v>
      </x:c>
      <x:c r="H127" s="189" t="n">
        <x:f>G106</x:f>
        <x:v>0.03</x:v>
      </x:c>
      <x:c r="I127" s="189"/>
      <x:c r="J127" s="189"/>
      <x:c r="K127" s="189"/>
      <x:c r="L127" s="189"/>
      <x:c r="M127" s="189"/>
      <x:c r="N127" s="10" t="str">
        <x:v>Scenario assumption through 2030.</x:v>
      </x:c>
    </x:row>
    <x:row r="128">
      <x:c r="A128" s="10" t="str">
        <x:v>RevPAR</x:v>
      </x:c>
      <x:c r="B128" s="10" t="str">
        <x:v>USD/available room</x:v>
      </x:c>
      <x:c r="C128" s="176" t="n">
        <x:v>114.39</x:v>
      </x:c>
      <x:c r="D128" s="118" t="n">
        <x:f>C128*(1+D127)</x:f>
        <x:v>118.39365</x:v>
      </x:c>
      <x:c r="E128" s="118" t="n">
        <x:f>D128*(1+E127)</x:f>
        <x:v>123.129396</x:v>
      </x:c>
      <x:c r="F128" s="118" t="n">
        <x:f>E128*(1+F127)</x:f>
        <x:v>127.43892485999999</x:v>
      </x:c>
      <x:c r="G128" s="118" t="n">
        <x:f>F128*(1+G127)</x:f>
        <x:v>131.26209260579998</x:v>
      </x:c>
      <x:c r="H128" s="118" t="n">
        <x:f>G128*(1+H127)</x:f>
        <x:v>135.199955383974</x:v>
      </x:c>
      <x:c r="I128" s="118"/>
      <x:c r="J128" s="118"/>
      <x:c r="K128" s="118"/>
      <x:c r="L128" s="118"/>
      <x:c r="M128" s="118"/>
      <x:c r="N128" s="10" t="str">
        <x:v>Prior-year RevPAR × (1+growth); no explicit tail after 2030.</x:v>
      </x:c>
    </x:row>
    <x:row r="129">
      <x:c r="A129" s="10" t="str">
        <x:v>Fee revenue growth</x:v>
      </x:c>
      <x:c r="B129" s="10" t="str">
        <x:v>%</x:v>
      </x:c>
      <x:c r="C129" s="174"/>
      <x:c r="D129" s="189" t="n">
        <x:f>D127+0.7*D126+C107</x:f>
        <x:v>0.0915</x:v>
      </x:c>
      <x:c r="E129" s="189" t="n">
        <x:f>E127+0.7*E126+D107</x:f>
        <x:v>0.10099999999999999</x:v>
      </x:c>
      <x:c r="F129" s="189" t="n">
        <x:f>F127+0.7*F126+E107</x:f>
        <x:v>0.0905</x:v>
      </x:c>
      <x:c r="G129" s="189" t="n">
        <x:f>G127+0.7*G126+F107</x:f>
        <x:v>0.08199999999999999</x:v>
      </x:c>
      <x:c r="H129" s="189" t="n">
        <x:f>H127+0.7*H126+G107</x:f>
        <x:v>0.07650000000000001</x:v>
      </x:c>
      <x:c r="I129" s="189"/>
      <x:c r="J129" s="189"/>
      <x:c r="K129" s="189"/>
      <x:c r="L129" s="189"/>
      <x:c r="M129" s="189"/>
      <x:c r="N129" s="10" t="str">
        <x:v>RevPAR growth + 70%×NUG + fee/licensing uplift.</x:v>
      </x:c>
    </x:row>
    <x:row r="130">
      <x:c r="A130" s="10" t="str">
        <x:v>Fee revenue</x:v>
      </x:c>
      <x:c r="B130" s="10" t="str">
        <x:v>USD mm</x:v>
      </x:c>
      <x:c r="C130" s="178" t="n">
        <x:v>3469</x:v>
      </x:c>
      <x:c r="D130" s="116" t="n">
        <x:f>C130*(1+D129)</x:f>
        <x:v>3786.4134999999997</x:v>
      </x:c>
      <x:c r="E130" s="116" t="n">
        <x:f>D130*(1+E129)</x:f>
        <x:v>4168.8412634999995</x:v>
      </x:c>
      <x:c r="F130" s="116" t="n">
        <x:f>E130*(1+F129)</x:f>
        <x:v>4546.1213978467495</x:v>
      </x:c>
      <x:c r="G130" s="116" t="n">
        <x:f>F130*(1+G129)</x:f>
        <x:v>4918.903352470184</x:v>
      </x:c>
      <x:c r="H130" s="116" t="n">
        <x:f>G130*(1+H129)</x:f>
        <x:v>5295.199458934153</x:v>
      </x:c>
      <x:c r="I130" s="116"/>
      <x:c r="J130" s="116"/>
      <x:c r="K130" s="116"/>
      <x:c r="L130" s="116"/>
      <x:c r="M130" s="116"/>
      <x:c r="N130" s="10" t="str">
        <x:v>Prior-year fee revenue × (1+fee revenue growth).</x:v>
      </x:c>
    </x:row>
    <x:row r="131">
      <x:c r="A131" s="10" t="str">
        <x:v>Ownership revenue</x:v>
      </x:c>
      <x:c r="B131" s="10" t="str">
        <x:v>USD mm</x:v>
      </x:c>
      <x:c r="C131" s="178" t="n">
        <x:v>1233</x:v>
      </x:c>
      <x:c r="D131" s="116" t="n">
        <x:f>C131*(1+C108)</x:f>
        <x:v>1183.68</x:v>
      </x:c>
      <x:c r="E131" s="116" t="n">
        <x:f>D131*(1+D108)</x:f>
        <x:v>1231.0272000000002</x:v>
      </x:c>
      <x:c r="F131" s="116" t="n">
        <x:f>E131*(1+E108)</x:f>
        <x:v>1267.9580160000003</x:v>
      </x:c>
      <x:c r="G131" s="116" t="n">
        <x:f>F131*(1+F108)</x:f>
        <x:v>1305.9967564800004</x:v>
      </x:c>
      <x:c r="H131" s="116" t="n">
        <x:f>G131*(1+G108)</x:f>
        <x:v>1345.1766591744004</x:v>
      </x:c>
      <x:c r="I131" s="116"/>
      <x:c r="J131" s="116"/>
      <x:c r="K131" s="116"/>
      <x:c r="L131" s="116"/>
      <x:c r="M131" s="116"/>
      <x:c r="N131" s="10" t="str">
        <x:v>Prior-year ownership revenue × (1+scenario growth).</x:v>
      </x:c>
    </x:row>
    <x:row r="132">
      <x:c r="A132" s="10" t="str">
        <x:v>Other core revenue</x:v>
      </x:c>
      <x:c r="B132" s="10" t="str">
        <x:v>USD mm</x:v>
      </x:c>
      <x:c r="C132" s="178" t="n">
        <x:v>252</x:v>
      </x:c>
      <x:c r="D132" s="116" t="n">
        <x:f>C132*(1+C109)</x:f>
        <x:v>282.24</x:v>
      </x:c>
      <x:c r="E132" s="116" t="n">
        <x:f>D132*(1+D109)</x:f>
        <x:v>301.9968</x:v>
      </x:c>
      <x:c r="F132" s="116" t="n">
        <x:f>E132*(1+E109)</x:f>
        <x:v>323.13657600000005</x:v>
      </x:c>
      <x:c r="G132" s="116" t="n">
        <x:f>F132*(1+F109)</x:f>
        <x:v>345.75613632000005</x:v>
      </x:c>
      <x:c r="H132" s="116" t="n">
        <x:f>G132*(1+G109)</x:f>
        <x:v>369.95906586240005</x:v>
      </x:c>
      <x:c r="I132" s="116"/>
      <x:c r="J132" s="116"/>
      <x:c r="K132" s="116"/>
      <x:c r="L132" s="116"/>
      <x:c r="M132" s="116"/>
      <x:c r="N132" s="10" t="str">
        <x:v>Prior-year other core revenue × (1+scenario growth).</x:v>
      </x:c>
    </x:row>
    <x:row r="133">
      <x:c r="A133" s="10" t="str">
        <x:v>Core revenue</x:v>
      </x:c>
      <x:c r="B133" s="10" t="str">
        <x:v>USD mm</x:v>
      </x:c>
      <x:c r="C133" s="178" t="n">
        <x:v>4954</x:v>
      </x:c>
      <x:c r="D133" s="116" t="n">
        <x:f>SUM(D130,D131,D132)</x:f>
        <x:v>5252.3335</x:v>
      </x:c>
      <x:c r="E133" s="116" t="n">
        <x:f>SUM(E130,E131,E132)</x:f>
        <x:v>5701.8652635</x:v>
      </x:c>
      <x:c r="F133" s="116" t="n">
        <x:f>SUM(F130,F131,F132)</x:f>
        <x:v>6137.21598984675</x:v>
      </x:c>
      <x:c r="G133" s="116" t="n">
        <x:f>SUM(G130,G131,G132)</x:f>
        <x:v>6570.656245270184</x:v>
      </x:c>
      <x:c r="H133" s="116" t="n">
        <x:f>SUM(H130,H131,H132)</x:f>
        <x:v>7010.335183970954</x:v>
      </x:c>
      <x:c r="I133" s="116" t="n">
        <x:f>H133*(1+$H$105)</x:f>
        <x:v>7150.541887650373</x:v>
      </x:c>
      <x:c r="J133" s="116" t="n">
        <x:f>I133*(1+$H$105)</x:f>
        <x:v>7293.5527254033805</x:v>
      </x:c>
      <x:c r="K133" s="116" t="n">
        <x:f>J133*(1+$H$105)</x:f>
        <x:v>7439.423779911448</x:v>
      </x:c>
      <x:c r="L133" s="116" t="n">
        <x:f>K133*(1+$H$105)</x:f>
        <x:v>7588.212255509678</x:v>
      </x:c>
      <x:c r="M133" s="116" t="n">
        <x:f>L133*(1+$H$105)</x:f>
        <x:v>7739.976500619871</x:v>
      </x:c>
      <x:c r="N133" s="10" t="str">
        <x:v>Fee + ownership + other; reimbursement excluded; 2031-35 grows at tail rate.</x:v>
      </x:c>
    </x:row>
    <x:row r="134">
      <x:c r="A134" s="10" t="str">
        <x:v>Adjusted EBITDA</x:v>
      </x:c>
      <x:c r="B134" s="10" t="str">
        <x:v>USD mm</x:v>
      </x:c>
      <x:c r="C134" s="178" t="n">
        <x:v>3725</x:v>
      </x:c>
      <x:c r="D134" s="116" t="n">
        <x:f>C118</x:f>
        <x:v>4080</x:v>
      </x:c>
      <x:c r="E134" s="116" t="n">
        <x:f>E133*D110</x:f>
        <x:v>4561.4922108</x:v>
      </x:c>
      <x:c r="F134" s="116" t="n">
        <x:f>F133*E110</x:f>
        <x:v>4971.144951775867</x:v>
      </x:c>
      <x:c r="G134" s="116" t="n">
        <x:f>G133*F110</x:f>
        <x:v>5387.9381211215505</x:v>
      </x:c>
      <x:c r="H134" s="116" t="n">
        <x:f>H133*G110</x:f>
        <x:v>5783.526526776037</x:v>
      </x:c>
      <x:c r="I134" s="116" t="n">
        <x:f>H134*(1+$H$105)</x:f>
        <x:v>5899.197057311558</x:v>
      </x:c>
      <x:c r="J134" s="116" t="n">
        <x:f>I134*(1+$H$105)</x:f>
        <x:v>6017.180998457789</x:v>
      </x:c>
      <x:c r="K134" s="116" t="n">
        <x:f>J134*(1+$H$105)</x:f>
        <x:v>6137.524618426945</x:v>
      </x:c>
      <x:c r="L134" s="116" t="n">
        <x:f>K134*(1+$H$105)</x:f>
        <x:v>6260.275110795485</x:v>
      </x:c>
      <x:c r="M134" s="116" t="n">
        <x:f>L134*(1+$H$105)</x:f>
        <x:v>6385.480613011395</x:v>
      </x:c>
      <x:c r="N134" s="10" t="str">
        <x:v>2026 guidance; 2027-30 core revenue × margin; tail grows at 0/1/2%.</x:v>
      </x:c>
    </x:row>
    <x:row r="135">
      <x:c r="A135" s="10" t="str">
        <x:v>FCF conversion</x:v>
      </x:c>
      <x:c r="B135" s="10" t="str">
        <x:v>%</x:v>
      </x:c>
      <x:c r="C135" s="174"/>
      <x:c r="D135" s="189" t="n">
        <x:f>C111</x:f>
        <x:v>0.535</x:v>
      </x:c>
      <x:c r="E135" s="189" t="n">
        <x:f>D111</x:f>
        <x:v>0.545</x:v>
      </x:c>
      <x:c r="F135" s="189" t="n">
        <x:f>E111</x:f>
        <x:v>0.55</x:v>
      </x:c>
      <x:c r="G135" s="189" t="n">
        <x:f>F111</x:f>
        <x:v>0.555</x:v>
      </x:c>
      <x:c r="H135" s="189" t="n">
        <x:f>G111</x:f>
        <x:v>0.56</x:v>
      </x:c>
      <x:c r="I135" s="189"/>
      <x:c r="J135" s="189"/>
      <x:c r="K135" s="189"/>
      <x:c r="L135" s="189"/>
      <x:c r="M135" s="189"/>
      <x:c r="N135" s="10" t="str">
        <x:v>Scenario assumption through 2030.</x:v>
      </x:c>
    </x:row>
    <x:row r="136">
      <x:c r="A136" s="10" t="str">
        <x:v>Adjusted Owner FCF</x:v>
      </x:c>
      <x:c r="B136" s="10" t="str">
        <x:v>USD mm</x:v>
      </x:c>
      <x:c r="C136" s="178" t="n">
        <x:v>1944</x:v>
      </x:c>
      <x:c r="D136" s="116" t="n">
        <x:f>D134*D135</x:f>
        <x:v>2182.8</x:v>
      </x:c>
      <x:c r="E136" s="116" t="n">
        <x:f>E134*E135</x:f>
        <x:v>2486.013254886</x:v>
      </x:c>
      <x:c r="F136" s="116" t="n">
        <x:f>F134*F135</x:f>
        <x:v>2734.129723476727</x:v>
      </x:c>
      <x:c r="G136" s="116" t="n">
        <x:f>G134*G135</x:f>
        <x:v>2990.305657222461</x:v>
      </x:c>
      <x:c r="H136" s="116" t="n">
        <x:f>H134*H135</x:f>
        <x:v>3238.774854994581</x:v>
      </x:c>
      <x:c r="I136" s="116" t="n">
        <x:f>H136*(1+$H$105)</x:f>
        <x:v>3303.5503520944726</x:v>
      </x:c>
      <x:c r="J136" s="116" t="n">
        <x:f>I136*(1+$H$105)</x:f>
        <x:v>3369.621359136362</x:v>
      </x:c>
      <x:c r="K136" s="116" t="n">
        <x:f>J136*(1+$H$105)</x:f>
        <x:v>3437.0137863190894</x:v>
      </x:c>
      <x:c r="L136" s="116" t="n">
        <x:f>K136*(1+$H$105)</x:f>
        <x:v>3505.754062045471</x:v>
      </x:c>
      <x:c r="M136" s="116" t="n">
        <x:f>L136*(1+$H$105)</x:f>
        <x:v>3575.8691432863807</x:v>
      </x:c>
      <x:c r="N136" s="10" t="str">
        <x:v>Adjusted EBITDA × FCF conversion; tail grows at 0/1/2%.</x:v>
      </x:c>
    </x:row>
    <x:row r="137">
      <x:c r="A137" s="10" t="str">
        <x:v>Capital return</x:v>
      </x:c>
      <x:c r="B137" s="10" t="str">
        <x:v>USD mm</x:v>
      </x:c>
      <x:c r="C137" s="178"/>
      <x:c r="D137" s="116" t="n">
        <x:f>C120</x:f>
        <x:v>3500</x:v>
      </x:c>
      <x:c r="E137" s="116" t="n">
        <x:f>MAX(E139,E136+E147-D147)</x:f>
        <x:v>3820.4391083659975</x:v>
      </x:c>
      <x:c r="F137" s="116" t="n">
        <x:f>MAX(F139,F136+F147-E147)</x:f>
        <x:v>4004.0532205019153</x:v>
      </x:c>
      <x:c r="G137" s="116" t="n">
        <x:f>MAX(G139,G136+G147-F147)</x:f>
        <x:v>4282.364482194076</x:v>
      </x:c>
      <x:c r="H137" s="116" t="n">
        <x:f>MAX(H139,H136+H147-G147)</x:f>
        <x:v>4465.098912523488</x:v>
      </x:c>
      <x:c r="I137" s="116"/>
      <x:c r="J137" s="116"/>
      <x:c r="K137" s="116"/>
      <x:c r="L137" s="116"/>
      <x:c r="M137" s="116"/>
      <x:c r="N137" s="10" t="str">
        <x:v>2026 official outlook; then MAX(dividends, FCF + permitted change in net debt).</x:v>
      </x:c>
    </x:row>
    <x:row r="138">
      <x:c r="A138" s="10" t="str">
        <x:v>Dividend / share</x:v>
      </x:c>
      <x:c r="B138" s="10" t="str">
        <x:v>USD/share</x:v>
      </x:c>
      <x:c r="C138" s="176" t="n">
        <x:v>0.6</x:v>
      </x:c>
      <x:c r="D138" s="118" t="n">
        <x:f>C117</x:f>
        <x:v>0.6</x:v>
      </x:c>
      <x:c r="E138" s="118" t="n">
        <x:f>D117</x:f>
        <x:v>0.66</x:v>
      </x:c>
      <x:c r="F138" s="118" t="n">
        <x:f>E117</x:f>
        <x:v>0.72</x:v>
      </x:c>
      <x:c r="G138" s="118" t="n">
        <x:f>F117</x:f>
        <x:v>0.78</x:v>
      </x:c>
      <x:c r="H138" s="118" t="n">
        <x:f>G117</x:f>
        <x:v>0.84</x:v>
      </x:c>
      <x:c r="I138" s="118" t="n">
        <x:f>H138*(1+$H$105)</x:f>
        <x:v>0.8568</x:v>
      </x:c>
      <x:c r="J138" s="118" t="n">
        <x:f>I138*(1+$H$105)</x:f>
        <x:v>0.873936</x:v>
      </x:c>
      <x:c r="K138" s="118" t="n">
        <x:f>J138*(1+$H$105)</x:f>
        <x:v>0.8914147200000001</x:v>
      </x:c>
      <x:c r="L138" s="118" t="n">
        <x:f>K138*(1+$H$105)</x:f>
        <x:v>0.9092430144000001</x:v>
      </x:c>
      <x:c r="M138" s="118" t="n">
        <x:f>L138*(1+$H$105)</x:f>
        <x:v>0.9274278746880001</x:v>
      </x:c>
      <x:c r="N138" s="10" t="str">
        <x:v>Scenario assumption through 2030; tail grows at 0/1/2%.</x:v>
      </x:c>
    </x:row>
    <x:row r="139">
      <x:c r="A139" s="10" t="str">
        <x:v>Dividends</x:v>
      </x:c>
      <x:c r="B139" s="10" t="str">
        <x:v>USD mm</x:v>
      </x:c>
      <x:c r="C139" s="178"/>
      <x:c r="D139" s="116" t="n">
        <x:f>D138*C144</x:f>
        <x:v>138.24</x:v>
      </x:c>
      <x:c r="E139" s="116" t="n">
        <x:f>E138*D144</x:f>
        <x:v>146.404928</x:v>
      </x:c>
      <x:c r="F139" s="116" t="n">
        <x:f>F138*E144</x:f>
        <x:v>153.54512765441453</x:v>
      </x:c>
      <x:c r="G139" s="116" t="n">
        <x:f>G138*F144</x:f>
        <x:v>159.9832851686779</x:v>
      </x:c>
      <x:c r="H139" s="116" t="n">
        <x:f>H138*G144</x:f>
        <x:v>165.61192245016096</x:v>
      </x:c>
      <x:c r="I139" s="116"/>
      <x:c r="J139" s="116"/>
      <x:c r="K139" s="116"/>
      <x:c r="L139" s="116"/>
      <x:c r="M139" s="116"/>
      <x:c r="N139" s="10" t="str">
        <x:v>Dividend/share × beginning shares.</x:v>
      </x:c>
    </x:row>
    <x:row r="140">
      <x:c r="A140" s="10" t="str">
        <x:v>Average repurchase price</x:v>
      </x:c>
      <x:c r="B140" s="10" t="str">
        <x:v>USD/share</x:v>
      </x:c>
      <x:c r="C140" s="176"/>
      <x:c r="D140" s="118" t="n">
        <x:f>C115</x:f>
        <x:v>330</x:v>
      </x:c>
      <x:c r="E140" s="118" t="n">
        <x:f>D140*(1+D116)</x:f>
        <x:v>363.00000000000006</x:v>
      </x:c>
      <x:c r="F140" s="118" t="n">
        <x:f>E140*(1+E116)</x:f>
        <x:v>399.30000000000007</x:v>
      </x:c>
      <x:c r="G140" s="118" t="n">
        <x:f>F140*(1+F116)</x:f>
        <x:v>439.23000000000013</x:v>
      </x:c>
      <x:c r="H140" s="118" t="n">
        <x:f>G140*(1+G116)</x:f>
        <x:v>483.1530000000002</x:v>
      </x:c>
      <x:c r="I140" s="118"/>
      <x:c r="J140" s="118"/>
      <x:c r="K140" s="118"/>
      <x:c r="L140" s="118"/>
      <x:c r="M140" s="118"/>
      <x:c r="N140" s="10" t="str">
        <x:v>2026 assumption; thereafter prior price × (1+repurchase-price growth).</x:v>
      </x:c>
    </x:row>
    <x:row r="141">
      <x:c r="A141" s="10" t="str">
        <x:v>Share repurchase cash</x:v>
      </x:c>
      <x:c r="B141" s="10" t="str">
        <x:v>USD mm</x:v>
      </x:c>
      <x:c r="C141" s="178"/>
      <x:c r="D141" s="116" t="n">
        <x:f>D137-D139</x:f>
        <x:v>3361.76</x:v>
      </x:c>
      <x:c r="E141" s="116" t="n">
        <x:f>E137-E139</x:f>
        <x:v>3674.0341803659976</x:v>
      </x:c>
      <x:c r="F141" s="116" t="n">
        <x:f>F137-F139</x:f>
        <x:v>3850.508092847501</x:v>
      </x:c>
      <x:c r="G141" s="116" t="n">
        <x:f>G137-G139</x:f>
        <x:v>4122.381197025398</x:v>
      </x:c>
      <x:c r="H141" s="116" t="n">
        <x:f>H137-H139</x:f>
        <x:v>4299.486990073327</x:v>
      </x:c>
      <x:c r="I141" s="116"/>
      <x:c r="J141" s="116"/>
      <x:c r="K141" s="116"/>
      <x:c r="L141" s="116"/>
      <x:c r="M141" s="116"/>
      <x:c r="N141" s="10" t="str">
        <x:v>Capital return - dividends.</x:v>
      </x:c>
    </x:row>
    <x:row r="142">
      <x:c r="A142" s="10" t="str">
        <x:v>Gross SBC issuance shares</x:v>
      </x:c>
      <x:c r="B142" s="10" t="str">
        <x:v>mm shares</x:v>
      </x:c>
      <x:c r="C142" s="182"/>
      <x:c r="D142" s="190" t="n">
        <x:f>C144*C114</x:f>
        <x:v>1.6127999999999998</x:v>
      </x:c>
      <x:c r="E142" s="190" t="n">
        <x:f>D144*D114</x:f>
        <x:v>1.5527795393939392</x:v>
      </x:c>
      <x:c r="F142" s="190" t="n">
        <x:f>E144*E114</x:f>
        <x:v>1.4927998521956967</x:v>
      </x:c>
      <x:c r="G142" s="190" t="n">
        <x:f>F144*F114</x:f>
        <x:v>1.4357474310009553</x:v>
      </x:c>
      <x:c r="H142" s="190" t="n">
        <x:f>G144*G114</x:f>
        <x:v>1.3800993537513413</x:v>
      </x:c>
      <x:c r="I142" s="190"/>
      <x:c r="J142" s="190"/>
      <x:c r="K142" s="190"/>
      <x:c r="L142" s="190"/>
      <x:c r="M142" s="190"/>
      <x:c r="N142" s="10" t="str">
        <x:v>Beginning shares × SBC gross issuance rate.</x:v>
      </x:c>
    </x:row>
    <x:row r="143">
      <x:c r="A143" s="10" t="str">
        <x:v>Repurchased shares</x:v>
      </x:c>
      <x:c r="B143" s="10" t="str">
        <x:v>mm shares</x:v>
      </x:c>
      <x:c r="C143" s="182"/>
      <x:c r="D143" s="190" t="n">
        <x:f>IFERROR(D141/D140,0)</x:f>
        <x:v>10.187151515151516</x:v>
      </x:c>
      <x:c r="E143" s="190" t="n">
        <x:f>IFERROR(E141/E140,0)</x:f>
        <x:v>10.121306281999992</x:v>
      </x:c>
      <x:c r="F143" s="190" t="n">
        <x:f>IFERROR(F141/F140,0)</x:f>
        <x:v>9.643145737158779</x:v>
      </x:c>
      <x:c r="G143" s="190" t="n">
        <x:f>IFERROR(G141/G140,0)</x:f>
        <x:v>9.385472752374376</x:v>
      </x:c>
      <x:c r="H143" s="190" t="n">
        <x:f>IFERROR(H141/H140,0)</x:f>
        <x:v>8.89881050117318</x:v>
      </x:c>
      <x:c r="I143" s="190"/>
      <x:c r="J143" s="190"/>
      <x:c r="K143" s="190"/>
      <x:c r="L143" s="190"/>
      <x:c r="M143" s="190"/>
      <x:c r="N143" s="10" t="str">
        <x:v>Repurchase cash / average repurchase price.</x:v>
      </x:c>
    </x:row>
    <x:row r="144">
      <x:c r="A144" s="10" t="str">
        <x:v>Ending shares</x:v>
      </x:c>
      <x:c r="B144" s="10" t="str">
        <x:v>mm shares</x:v>
      </x:c>
      <x:c r="C144" s="182" t="n">
        <x:v>230.4</x:v>
      </x:c>
      <x:c r="D144" s="190" t="n">
        <x:f>C144+D142-D143</x:f>
        <x:v>221.82564848484847</x:v>
      </x:c>
      <x:c r="E144" s="190" t="n">
        <x:f>D144+E142-E143</x:f>
        <x:v>213.25712174224242</x:v>
      </x:c>
      <x:c r="F144" s="190" t="n">
        <x:f>E144+F142-F143</x:f>
        <x:v>205.10677585727933</x:v>
      </x:c>
      <x:c r="G144" s="190" t="n">
        <x:f>F144+G142-G143</x:f>
        <x:v>197.1570505359059</x:v>
      </x:c>
      <x:c r="H144" s="190" t="n">
        <x:f>G144+H142-H143</x:f>
        <x:v>189.63833938848407</x:v>
      </x:c>
      <x:c r="I144" s="190" t="n">
        <x:f>H144</x:f>
        <x:v>189.63833938848407</x:v>
      </x:c>
      <x:c r="J144" s="190" t="n">
        <x:f>I144</x:f>
        <x:v>189.63833938848407</x:v>
      </x:c>
      <x:c r="K144" s="190" t="n">
        <x:f>J144</x:f>
        <x:v>189.63833938848407</x:v>
      </x:c>
      <x:c r="L144" s="190" t="n">
        <x:f>K144</x:f>
        <x:v>189.63833938848407</x:v>
      </x:c>
      <x:c r="M144" s="190" t="n">
        <x:f>L144</x:f>
        <x:v>189.63833938848407</x:v>
      </x:c>
      <x:c r="N144" s="10" t="str">
        <x:v>Beginning + gross SBC issuance - repurchased shares; frozen after 2030.</x:v>
      </x:c>
    </x:row>
    <x:row r="145">
      <x:c r="A145" s="10" t="str">
        <x:v>Diluted weighted avg shares</x:v>
      </x:c>
      <x:c r="B145" s="10" t="str">
        <x:v>mm shares</x:v>
      </x:c>
      <x:c r="C145" s="182" t="n">
        <x:v>238</x:v>
      </x:c>
      <x:c r="D145" s="190" t="n">
        <x:f>C121</x:f>
        <x:v>229</x:v>
      </x:c>
      <x:c r="E145" s="190" t="n">
        <x:f>AVERAGE(D144,E144)</x:f>
        <x:v>217.54138511354546</x:v>
      </x:c>
      <x:c r="F145" s="190" t="n">
        <x:f>AVERAGE(E144,F144)</x:f>
        <x:v>209.18194879976087</x:v>
      </x:c>
      <x:c r="G145" s="190" t="n">
        <x:f>AVERAGE(F144,G144)</x:f>
        <x:v>201.13191319659262</x:v>
      </x:c>
      <x:c r="H145" s="190" t="n">
        <x:f>AVERAGE(G144,H144)</x:f>
        <x:v>193.39769496219498</x:v>
      </x:c>
      <x:c r="I145" s="190" t="n">
        <x:f>I144</x:f>
        <x:v>189.63833938848407</x:v>
      </x:c>
      <x:c r="J145" s="190" t="n">
        <x:f>J144</x:f>
        <x:v>189.63833938848407</x:v>
      </x:c>
      <x:c r="K145" s="190" t="n">
        <x:f>K144</x:f>
        <x:v>189.63833938848407</x:v>
      </x:c>
      <x:c r="L145" s="190" t="n">
        <x:f>L144</x:f>
        <x:v>189.63833938848407</x:v>
      </x:c>
      <x:c r="M145" s="190" t="n">
        <x:f>M144</x:f>
        <x:v>189.63833938848407</x:v>
      </x:c>
      <x:c r="N145" s="10" t="str">
        <x:v>2026 guidance proxy; thereafter average of beginning/end; frozen tail.</x:v>
      </x:c>
    </x:row>
    <x:row r="146">
      <x:c r="A146" s="10" t="str">
        <x:v>Adjusted EPS</x:v>
      </x:c>
      <x:c r="B146" s="10" t="str">
        <x:v>USD/share</x:v>
      </x:c>
      <x:c r="C146" s="176" t="n">
        <x:v>6.12</x:v>
      </x:c>
      <x:c r="D146" s="118" t="n">
        <x:f>C119</x:f>
        <x:v>9.01</x:v>
      </x:c>
      <x:c r="E146" s="118" t="n">
        <x:f>E134*D112/E145</x:f>
        <x:v>10.903561859633973</x:v>
      </x:c>
      <x:c r="F146" s="118" t="n">
        <x:f>F134*E112/F145</x:f>
        <x:v>12.35764075129606</x:v>
      </x:c>
      <x:c r="G146" s="118" t="n">
        <x:f>G134*F112/G145</x:f>
        <x:v>13.983378642037877</x:v>
      </x:c>
      <x:c r="H146" s="118" t="n">
        <x:f>H134*G112/H145</x:f>
        <x:v>15.610324867456358</x:v>
      </x:c>
      <x:c r="I146" s="118" t="n">
        <x:f>H146*(1+$H$105)</x:f>
        <x:v>15.922531364805485</x:v>
      </x:c>
      <x:c r="J146" s="118" t="n">
        <x:f>I146*(1+$H$105)</x:f>
        <x:v>16.240981992101595</x:v>
      </x:c>
      <x:c r="K146" s="118" t="n">
        <x:f>J146*(1+$H$105)</x:f>
        <x:v>16.56580163194363</x:v>
      </x:c>
      <x:c r="L146" s="118" t="n">
        <x:f>K146*(1+$H$105)</x:f>
        <x:v>16.897117664582503</x:v>
      </x:c>
      <x:c r="M146" s="118" t="n">
        <x:f>L146*(1+$H$105)</x:f>
        <x:v>17.235060017874154</x:v>
      </x:c>
      <x:c r="N146" s="10" t="str">
        <x:v>2026 guidance; 2027-30 EBITDA × adj NI margin / diluted shares; tail grows at 0/1/2%.</x:v>
      </x:c>
    </x:row>
    <x:row r="147">
      <x:c r="A147" s="10" t="str">
        <x:v>Net debt</x:v>
      </x:c>
      <x:c r="B147" s="10" t="str">
        <x:v>USD mm</x:v>
      </x:c>
      <x:c r="C147" s="178" t="n">
        <x:v>11489</x:v>
      </x:c>
      <x:c r="D147" s="116" t="n">
        <x:f>C147+D137-D136</x:f>
        <x:v>12806.2</x:v>
      </x:c>
      <x:c r="E147" s="116" t="n">
        <x:f>E134*D113</x:f>
        <x:v>14140.62585348</x:v>
      </x:c>
      <x:c r="F147" s="116" t="n">
        <x:f>F134*E113</x:f>
        <x:v>15410.549350505189</x:v>
      </x:c>
      <x:c r="G147" s="116" t="n">
        <x:f>G134*F113</x:f>
        <x:v>16702.608175476806</x:v>
      </x:c>
      <x:c r="H147" s="116" t="n">
        <x:f>H134*G113</x:f>
        <x:v>17928.932233005715</x:v>
      </x:c>
      <x:c r="I147" s="116" t="n">
        <x:f>H147</x:f>
        <x:v>17928.932233005715</x:v>
      </x:c>
      <x:c r="J147" s="116" t="n">
        <x:f>I147</x:f>
        <x:v>17928.932233005715</x:v>
      </x:c>
      <x:c r="K147" s="116" t="n">
        <x:f>J147</x:f>
        <x:v>17928.932233005715</x:v>
      </x:c>
      <x:c r="L147" s="116" t="n">
        <x:f>K147</x:f>
        <x:v>17928.932233005715</x:v>
      </x:c>
      <x:c r="M147" s="116" t="n">
        <x:f>L147</x:f>
        <x:v>17928.932233005715</x:v>
      </x:c>
      <x:c r="N147" s="10" t="str">
        <x:v>2026 prior debt + capital return - FCF; 2027-30 target leverage × EBITDA; frozen tail.</x:v>
      </x:c>
    </x:row>
    <x:row r="148">
      <x:c r="A148" s="10" t="str">
        <x:v>Net debt / EBITDA</x:v>
      </x:c>
      <x:c r="B148" s="10" t="str">
        <x:v>x</x:v>
      </x:c>
      <x:c r="C148" s="184" t="n">
        <x:v>3.0842953020134227</x:v>
      </x:c>
      <x:c r="D148" s="122" t="n">
        <x:f>IFERROR(D147/D134,"")</x:f>
        <x:v>3.138774509803922</x:v>
      </x:c>
      <x:c r="E148" s="122" t="n">
        <x:f>IFERROR(E147/E134,"")</x:f>
        <x:v>3.1</x:v>
      </x:c>
      <x:c r="F148" s="122" t="n">
        <x:f>IFERROR(F147/F134,"")</x:f>
        <x:v>3.1</x:v>
      </x:c>
      <x:c r="G148" s="122" t="n">
        <x:f>IFERROR(G147/G134,"")</x:f>
        <x:v>3.0999999999999996</x:v>
      </x:c>
      <x:c r="H148" s="122" t="n">
        <x:f>IFERROR(H147/H134,"")</x:f>
        <x:v>3.1</x:v>
      </x:c>
      <x:c r="I148" s="122" t="n">
        <x:f>IFERROR(I147/I134,"")</x:f>
        <x:v>3.0392156862745097</x:v>
      </x:c>
      <x:c r="J148" s="122" t="n">
        <x:f>IFERROR(J147/J134,"")</x:f>
        <x:v>2.9796232218377545</x:v>
      </x:c>
      <x:c r="K148" s="122" t="n">
        <x:f>IFERROR(K147/K134,"")</x:f>
        <x:v>2.9211992370958377</x:v>
      </x:c>
      <x:c r="L148" s="122" t="n">
        <x:f>IFERROR(L147/L134,"")</x:f>
        <x:v>2.8639208206821936</x:v>
      </x:c>
      <x:c r="M148" s="122" t="n">
        <x:f>IFERROR(M147/M134,"")</x:f>
        <x:v>2.8077655104727386</x:v>
      </x:c>
      <x:c r="N148" s="10" t="str">
        <x:v>Net debt / Adjusted EBITDA.</x:v>
      </x:c>
    </x:row>
    <x:row r="149">
      <x:c r="A149" s="10" t="str">
        <x:v>Adjusted Owner FCF / share</x:v>
      </x:c>
      <x:c r="B149" s="10" t="str">
        <x:v>USD/share</x:v>
      </x:c>
      <x:c r="C149" s="176" t="n">
        <x:v>8.168067226890756</x:v>
      </x:c>
      <x:c r="D149" s="118" t="n">
        <x:f>IFERROR(D136/D145,"")</x:f>
        <x:v>9.531877729257642</x:v>
      </x:c>
      <x:c r="E149" s="118" t="n">
        <x:f>IFERROR(E136/E145,"")</x:f>
        <x:v>11.427771564424068</x:v>
      </x:c>
      <x:c r="F149" s="118" t="n">
        <x:f>IFERROR(F136/F145,"")</x:f>
        <x:v>13.070581563870833</x:v>
      </x:c>
      <x:c r="G149" s="118" t="n">
        <x:f>IFERROR(G136/G145,"")</x:f>
        <x:v>14.867385337798893</x:v>
      </x:c>
      <x:c r="H149" s="118" t="n">
        <x:f>IFERROR(H136/H145,"")</x:f>
        <x:v>16.746708670068124</x:v>
      </x:c>
      <x:c r="I149" s="118" t="n">
        <x:f>H149*(1+$H$105)</x:f>
        <x:v>17.081642843469485</x:v>
      </x:c>
      <x:c r="J149" s="118" t="n">
        <x:f>I149*(1+$H$105)</x:f>
        <x:v>17.423275700338873</x:v>
      </x:c>
      <x:c r="K149" s="118" t="n">
        <x:f>J149*(1+$H$105)</x:f>
        <x:v>17.771741214345653</x:v>
      </x:c>
      <x:c r="L149" s="118" t="n">
        <x:f>K149*(1+$H$105)</x:f>
        <x:v>18.127176038632566</x:v>
      </x:c>
      <x:c r="M149" s="118" t="n">
        <x:f>L149*(1+$H$105)</x:f>
        <x:v>18.489719559405216</x:v>
      </x:c>
      <x:c r="N149" s="10" t="str">
        <x:v>Owner FCF/share follows direct 0/1/2% tail-growth convention; shares and net debt are frozen after 2030.</x:v>
      </x:c>
    </x:row>
    <x:row r="153" ht="20" customHeight="1">
      <x:c r="A153" s="47" t="str">
        <x:v>Selected P3 Stress Tests</x:v>
      </x:c>
      <x:c r="B153" s="47"/>
      <x:c r="C153" s="47"/>
      <x:c r="D153" s="47"/>
      <x:c r="E153" s="47"/>
      <x:c r="F153" s="47"/>
      <x:c r="G153" s="47"/>
      <x:c r="H153" s="47"/>
      <x:c r="I153" s="47"/>
      <x:c r="J153" s="47"/>
      <x:c r="K153" s="47"/>
      <x:c r="L153" s="47"/>
      <x:c r="M153" s="47"/>
      <x:c r="N153" s="47"/>
    </x:row>
    <x:row r="154">
      <x:c r="A154" s="57" t="str">
        <x:v>Stress</x:v>
      </x:c>
      <x:c r="B154" s="57" t="str">
        <x:v>Scenario</x:v>
      </x:c>
      <x:c r="C154" s="57" t="str">
        <x:v>Period</x:v>
      </x:c>
      <x:c r="D154" s="57" t="str">
        <x:v>Metric</x:v>
      </x:c>
      <x:c r="E154" s="57" t="str">
        <x:v>Value</x:v>
      </x:c>
      <x:c r="F154" s="57" t="str">
        <x:v>Unit</x:v>
      </x:c>
      <x:c r="G154" s="57" t="str">
        <x:v>Interpretation</x:v>
      </x:c>
    </x:row>
    <x:row r="155">
      <x:c r="A155" s="10" t="str">
        <x:v>No_Net_Debt_Growth_FCF_Per_Share</x:v>
      </x:c>
      <x:c r="B155" s="10" t="str">
        <x:v>Base</x:v>
      </x:c>
      <x:c r="C155" s="10" t="str">
        <x:v>2027</x:v>
      </x:c>
      <x:c r="D155" s="10" t="str">
        <x:v>No_Net_Debt_Growth_FCF_Per_Share</x:v>
      </x:c>
      <x:c r="E155" s="10" t="n">
        <x:v>10.5235355379</x:v>
      </x:c>
      <x:c r="F155" s="10" t="str">
        <x:v>USD/share</x:v>
      </x:c>
      <x:c r="G155" s="10" t="str">
        <x:v>Base operating FCF divided by weighted shares under no-net-debt-growth capital return.</x:v>
      </x:c>
    </x:row>
  </x:sheetData>
  <x:mergeCells>
    <x:mergeCell ref="A1:N1"/>
    <x:mergeCell ref="A3:N3"/>
    <x:mergeCell ref="A23:N23"/>
    <x:mergeCell ref="A73:N73"/>
    <x:mergeCell ref="A53:N53"/>
    <x:mergeCell ref="A103:N103"/>
    <x:mergeCell ref="A123:N123"/>
    <x:mergeCell ref="A153:N15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6" hidden="0" customWidth="1"/>
    <x:col min="3" max="3" width="16" hidden="0" customWidth="1"/>
    <x:col min="4" max="4" width="20" hidden="0" customWidth="1"/>
    <x:col min="5" max="5" width="54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28" customHeight="1">
      <x:c r="A1" s="5" t="str">
        <x:v>06 — Valuation, Fair Value, IRR &amp; Implied Expectations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3" ht="20" customHeight="1">
      <x:c r="A3" s="47" t="str">
        <x:v>Current market inputs &amp; valuation snapshot</x:v>
      </x:c>
      <x:c r="B3" s="47"/>
      <x:c r="C3" s="47"/>
      <x:c r="D3" s="47"/>
      <x:c r="E3" s="47"/>
      <x:c r="F3" s="47"/>
      <x:c r="G3" s="47"/>
      <x:c r="H3" s="47"/>
      <x:c r="I3" s="47"/>
      <x:c r="J3" s="47"/>
      <x:c r="K3" s="47"/>
      <x:c r="L3" s="47"/>
      <x:c r="M3" s="47"/>
      <x:c r="N3" s="47"/>
    </x:row>
    <x:row r="4">
      <x:c r="A4" s="57" t="str">
        <x:v>Metric</x:v>
      </x:c>
      <x:c r="B4" s="57" t="str">
        <x:v>Value</x:v>
      </x:c>
      <x:c r="C4" s="57" t="str">
        <x:v>Unit</x:v>
      </x:c>
      <x:c r="D4" s="57" t="str">
        <x:v>Source / Assumption</x:v>
      </x:c>
      <x:c r="E4" s="57" t="str">
        <x:v>Formula / note</x:v>
      </x:c>
    </x:row>
    <x:row r="5">
      <x:c r="A5" s="10" t="str">
        <x:v>Execution price</x:v>
      </x:c>
      <x:c r="B5" s="346" t="n">
        <x:v>317.6</x:v>
      </x:c>
      <x:c r="C5" s="10" t="str">
        <x:v>USD/share</x:v>
      </x:c>
      <x:c r="D5" s="10" t="str">
        <x:v>S041</x:v>
      </x:c>
      <x:c r="E5" s="10" t="str">
        <x:v>2026-08-07 closing price used for P4.</x:v>
      </x:c>
    </x:row>
    <x:row r="6">
      <x:c r="A6" s="10" t="str">
        <x:v>Current shares</x:v>
      </x:c>
      <x:c r="B6" s="300" t="n">
        <x:v>225.06491</x:v>
      </x:c>
      <x:c r="C6" s="10" t="str">
        <x:v>mm shares</x:v>
      </x:c>
      <x:c r="D6" s="10" t="str">
        <x:v>S002</x:v>
      </x:c>
      <x:c r="E6" s="10" t="str">
        <x:v>Shares outstanding at 2026-07-23.</x:v>
      </x:c>
    </x:row>
    <x:row r="7">
      <x:c r="A7" s="10" t="str">
        <x:v>Current net debt</x:v>
      </x:c>
      <x:c r="B7" s="347" t="n">
        <x:v>12435</x:v>
      </x:c>
      <x:c r="C7" s="10" t="str">
        <x:v>USD mm</x:v>
      </x:c>
      <x:c r="D7" s="10" t="str">
        <x:v>S002</x:v>
      </x:c>
      <x:c r="E7" s="10" t="str">
        <x:v>Q2 2026 contractual principal / finance leases less cash.</x:v>
      </x:c>
    </x:row>
    <x:row r="8">
      <x:c r="A8" s="10" t="str">
        <x:v>Current market cap</x:v>
      </x:c>
      <x:c r="B8" s="348" t="n">
        <x:f>B5*B6</x:f>
        <x:v>71480.615416</x:v>
      </x:c>
      <x:c r="C8" s="10" t="str">
        <x:v>USD mm</x:v>
      </x:c>
      <x:c r="D8" s="10" t="str">
        <x:v>Formula</x:v>
      </x:c>
      <x:c r="E8" s="10" t="str">
        <x:v>Price × current shares</x:v>
      </x:c>
    </x:row>
    <x:row r="9">
      <x:c r="A9" s="10" t="str">
        <x:v>Current EV</x:v>
      </x:c>
      <x:c r="B9" s="348" t="n">
        <x:f>B8+B7</x:f>
        <x:v>83915.615416</x:v>
      </x:c>
      <x:c r="C9" s="10" t="str">
        <x:v>USD mm</x:v>
      </x:c>
      <x:c r="D9" s="10" t="str">
        <x:v>Formula</x:v>
      </x:c>
      <x:c r="E9" s="10" t="str">
        <x:v>Market cap + net debt</x:v>
      </x:c>
    </x:row>
    <x:row r="10">
      <x:c r="A10" s="10" t="str">
        <x:v>2026E Base P/E</x:v>
      </x:c>
      <x:c r="B10" s="349" t="n">
        <x:f>B5/'05_Assumptions_Forecast'!D96</x:f>
        <x:v>35.486033519553075</x:v>
      </x:c>
      <x:c r="C10" s="10" t="str">
        <x:v>x</x:v>
      </x:c>
      <x:c r="D10" s="10" t="str">
        <x:v>Formula</x:v>
      </x:c>
      <x:c r="E10" s="10" t="str">
        <x:v>Current price / Base 2026E Adjusted EPS</x:v>
      </x:c>
    </x:row>
    <x:row r="11">
      <x:c r="A11" s="10" t="str">
        <x:v>2026E Base EV / EBITDA</x:v>
      </x:c>
      <x:c r="B11" s="349" t="n">
        <x:f>B9/'05_Assumptions_Forecast'!D84</x:f>
        <x:v>20.668870792118227</x:v>
      </x:c>
      <x:c r="C11" s="10" t="str">
        <x:v>x</x:v>
      </x:c>
      <x:c r="D11" s="10" t="str">
        <x:v>Formula</x:v>
      </x:c>
      <x:c r="E11" s="10" t="str">
        <x:v>Current EV / Base 2026E Adjusted EBITDA</x:v>
      </x:c>
    </x:row>
    <x:row r="12">
      <x:c r="A12" s="10" t="str">
        <x:v>2026E Base equity FCF yield</x:v>
      </x:c>
      <x:c r="B12" s="350" t="n">
        <x:f>'05_Assumptions_Forecast'!D86/B8</x:f>
        <x:v>0.02981927320568216</x:v>
      </x:c>
      <x:c r="C12" s="10" t="str">
        <x:v>%</x:v>
      </x:c>
      <x:c r="D12" s="10" t="str">
        <x:v>Formula</x:v>
      </x:c>
      <x:c r="E12" s="10" t="str">
        <x:v>Base 2026E Owner FCF / current equity value</x:v>
      </x:c>
    </x:row>
    <x:row r="13">
      <x:c r="A13" s="10" t="str">
        <x:v>2026E Base EV FCF yield</x:v>
      </x:c>
      <x:c r="B13" s="350" t="n">
        <x:f>'05_Assumptions_Forecast'!D86/B9</x:f>
        <x:v>0.025400516810052395</x:v>
      </x:c>
      <x:c r="C13" s="10" t="str">
        <x:v>%</x:v>
      </x:c>
      <x:c r="D13" s="10" t="str">
        <x:v>Formula</x:v>
      </x:c>
      <x:c r="E13" s="10" t="str">
        <x:v>Base 2026E Owner FCF / current EV</x:v>
      </x:c>
    </x:row>
    <x:row r="15" ht="20" customHeight="1">
      <x:c r="A15" s="47" t="str">
        <x:v>Market multiple valuation — 2026-2030 and 2035</x:v>
      </x:c>
      <x:c r="B15" s="47"/>
      <x:c r="C15" s="47"/>
      <x:c r="D15" s="47"/>
      <x:c r="E15" s="47"/>
      <x:c r="F15" s="47"/>
      <x:c r="G15" s="47"/>
      <x:c r="H15" s="47"/>
      <x:c r="I15" s="47"/>
      <x:c r="J15" s="47"/>
      <x:c r="K15" s="47"/>
      <x:c r="L15" s="47"/>
      <x:c r="M15" s="47"/>
      <x:c r="N15" s="47"/>
    </x:row>
    <x:row r="16">
      <x:c r="A16" s="357" t="str">
        <x:v>Bear market-method valuation</x:v>
      </x:c>
      <x:c r="B16" s="357"/>
      <x:c r="C16" s="357"/>
      <x:c r="D16" s="357"/>
      <x:c r="E16" s="357"/>
      <x:c r="F16" s="357"/>
      <x:c r="G16" s="357"/>
      <x:c r="H16" s="357"/>
      <x:c r="I16" s="357"/>
      <x:c r="J16" s="357"/>
      <x:c r="K16" s="357"/>
      <x:c r="L16" s="357"/>
      <x:c r="M16" s="357"/>
      <x:c r="N16" s="357"/>
    </x:row>
    <x:row r="17">
      <x:c r="A17" s="57" t="str">
        <x:v>Metric</x:v>
      </x:c>
      <x:c r="B17" s="57" t="str">
        <x:v>Unit</x:v>
      </x:c>
      <x:c r="C17" s="57" t="str">
        <x:v>2026</x:v>
      </x:c>
      <x:c r="D17" s="57" t="str">
        <x:v>2027</x:v>
      </x:c>
      <x:c r="E17" s="57" t="str">
        <x:v>2028</x:v>
      </x:c>
      <x:c r="F17" s="57" t="str">
        <x:v>2029</x:v>
      </x:c>
      <x:c r="G17" s="57" t="str">
        <x:v>2030</x:v>
      </x:c>
      <x:c r="H17" s="57" t="str">
        <x:v>2035</x:v>
      </x:c>
    </x:row>
    <x:row r="18">
      <x:c r="A18" t="str">
        <x:v>P/E multiple</x:v>
      </x:c>
      <x:c r="B18" t="str">
        <x:v>x</x:v>
      </x:c>
      <x:c r="C18" s="360" t="n">
        <x:v>24</x:v>
      </x:c>
      <x:c r="D18" s="360" t="n">
        <x:v>23.5</x:v>
      </x:c>
      <x:c r="E18" s="360" t="n">
        <x:v>23</x:v>
      </x:c>
      <x:c r="F18" s="360" t="n">
        <x:v>22.5</x:v>
      </x:c>
      <x:c r="G18" s="360" t="n">
        <x:v>22</x:v>
      </x:c>
      <x:c r="H18" s="360" t="n">
        <x:v>18</x:v>
      </x:c>
    </x:row>
    <x:row r="19">
      <x:c r="A19" t="str">
        <x:v>EV / EBITDA multiple</x:v>
      </x:c>
      <x:c r="B19" t="str">
        <x:v>x</x:v>
      </x:c>
      <x:c r="C19" s="360" t="n">
        <x:v>15</x:v>
      </x:c>
      <x:c r="D19" s="360" t="n">
        <x:v>14.75</x:v>
      </x:c>
      <x:c r="E19" s="360" t="n">
        <x:v>14.5</x:v>
      </x:c>
      <x:c r="F19" s="360" t="n">
        <x:v>14.25</x:v>
      </x:c>
      <x:c r="G19" s="360" t="n">
        <x:v>14</x:v>
      </x:c>
      <x:c r="H19" s="360" t="n">
        <x:v>12</x:v>
      </x:c>
    </x:row>
    <x:row r="20">
      <x:c r="A20" t="str">
        <x:v>FCF multiple</x:v>
      </x:c>
      <x:c r="B20" t="str">
        <x:v>x</x:v>
      </x:c>
      <x:c r="C20" s="360" t="n">
        <x:v>22</x:v>
      </x:c>
      <x:c r="D20" s="360" t="n">
        <x:v>21.5</x:v>
      </x:c>
      <x:c r="E20" s="360" t="n">
        <x:v>21</x:v>
      </x:c>
      <x:c r="F20" s="360" t="n">
        <x:v>20.5</x:v>
      </x:c>
      <x:c r="G20" s="360" t="n">
        <x:v>20</x:v>
      </x:c>
      <x:c r="H20" s="360" t="n">
        <x:v>18</x:v>
      </x:c>
    </x:row>
    <x:row r="21">
      <x:c r="A21" t="str">
        <x:v>P/E fair value</x:v>
      </x:c>
      <x:c r="B21" t="str">
        <x:v>USD/share</x:v>
      </x:c>
      <x:c r="C21" s="362" t="n">
        <x:f>'05_Assumptions_Forecast'!D46*C18</x:f>
        <x:v>213.36</x:v>
      </x:c>
      <x:c r="D21" s="362" t="n">
        <x:f>'05_Assumptions_Forecast'!E46*D18</x:f>
        <x:v>208.6110774792307</x:v>
      </x:c>
      <x:c r="E21" s="362" t="n">
        <x:f>'05_Assumptions_Forecast'!F46*E18</x:f>
        <x:v>217.28967654044845</x:v>
      </x:c>
      <x:c r="F21" s="362" t="n">
        <x:f>'05_Assumptions_Forecast'!G46*F18</x:f>
        <x:v>227.02009239727312</x:v>
      </x:c>
      <x:c r="G21" s="362" t="n">
        <x:f>'05_Assumptions_Forecast'!H46*G18</x:f>
        <x:v>235.3841896943546</x:v>
      </x:c>
      <x:c r="H21" s="362" t="n">
        <x:f>'05_Assumptions_Forecast'!M46*H18</x:f>
        <x:v>192.58706429538103</x:v>
      </x:c>
    </x:row>
    <x:row r="22">
      <x:c r="A22" t="str">
        <x:v>EV / EBITDA fair value</x:v>
      </x:c>
      <x:c r="B22" t="str">
        <x:v>USD/share</x:v>
      </x:c>
      <x:c r="C22" s="362" t="n">
        <x:f>('05_Assumptions_Forecast'!D34*C19-'05_Assumptions_Forecast'!D47)/'05_Assumptions_Forecast'!D44</x:f>
        <x:v>215.2278929373867</x:v>
      </x:c>
      <x:c r="D22" s="362" t="n">
        <x:f>('05_Assumptions_Forecast'!E34*D19-'05_Assumptions_Forecast'!E47)/'05_Assumptions_Forecast'!E44</x:f>
        <x:v>216.77610964788806</x:v>
      </x:c>
      <x:c r="E22" s="362" t="n">
        <x:f>('05_Assumptions_Forecast'!F34*E19-'05_Assumptions_Forecast'!F47)/'05_Assumptions_Forecast'!F44</x:f>
        <x:v>226.11509698196184</x:v>
      </x:c>
      <x:c r="F22" s="362" t="n">
        <x:f>('05_Assumptions_Forecast'!G34*F19-'05_Assumptions_Forecast'!G47)/'05_Assumptions_Forecast'!G44</x:f>
        <x:v>236.01910808996496</x:v>
      </x:c>
      <x:c r="G22" s="362" t="n">
        <x:f>('05_Assumptions_Forecast'!H34*G19-'05_Assumptions_Forecast'!H47)/'05_Assumptions_Forecast'!H44</x:f>
        <x:v>247.14458636526294</x:v>
      </x:c>
      <x:c r="H22" s="362" t="n">
        <x:f>('05_Assumptions_Forecast'!M34*H19-'05_Assumptions_Forecast'!M47)/'05_Assumptions_Forecast'!M44</x:f>
        <x:v>203.01162451432313</x:v>
      </x:c>
    </x:row>
    <x:row r="23">
      <x:c r="A23" t="str">
        <x:v>FCF fair value</x:v>
      </x:c>
      <x:c r="B23" t="str">
        <x:v>USD/share</x:v>
      </x:c>
      <x:c r="C23" s="362" t="n">
        <x:f>'05_Assumptions_Forecast'!D49*C20</x:f>
        <x:v>196.00174672489084</x:v>
      </x:c>
      <x:c r="D23" s="362" t="n">
        <x:f>'05_Assumptions_Forecast'!E49*D20</x:f>
        <x:v>196.82122270148162</x:v>
      </x:c>
      <x:c r="E23" s="362" t="n">
        <x:f>'05_Assumptions_Forecast'!F49*E20</x:f>
        <x:v>204.5308474831653</x:v>
      </x:c>
      <x:c r="F23" s="362" t="n">
        <x:f>'05_Assumptions_Forecast'!G49*F20</x:f>
        <x:v>213.1723815458295</x:v>
      </x:c>
      <x:c r="G23" s="362" t="n">
        <x:f>'05_Assumptions_Forecast'!H49*G20</x:f>
        <x:v>222.7197342191481</x:v>
      </x:c>
      <x:c r="H23" s="362" t="n">
        <x:f>'05_Assumptions_Forecast'!M49*H20</x:f>
        <x:v>200.44776079723331</x:v>
      </x:c>
    </x:row>
    <x:row r="24">
      <x:c r="A24" s="124" t="str">
        <x:v>Median fair value</x:v>
      </x:c>
      <x:c r="B24" s="124" t="str">
        <x:v>USD/share</x:v>
      </x:c>
      <x:c r="C24" s="364" t="n">
        <x:f>MEDIAN(C21:C23)</x:f>
        <x:v>213.36</x:v>
      </x:c>
      <x:c r="D24" s="364" t="n">
        <x:f>MEDIAN(D21:D23)</x:f>
        <x:v>208.6110774792307</x:v>
      </x:c>
      <x:c r="E24" s="364" t="n">
        <x:f>MEDIAN(E21:E23)</x:f>
        <x:v>217.28967654044845</x:v>
      </x:c>
      <x:c r="F24" s="364" t="n">
        <x:f>MEDIAN(F21:F23)</x:f>
        <x:v>227.02009239727312</x:v>
      </x:c>
      <x:c r="G24" s="364" t="n">
        <x:f>MEDIAN(G21:G23)</x:f>
        <x:v>235.3841896943546</x:v>
      </x:c>
      <x:c r="H24" s="364" t="n">
        <x:f>MEDIAN(H21:H23)</x:f>
        <x:v>200.44776079723331</x:v>
      </x:c>
    </x:row>
    <x:row r="25">
      <x:c r="A25" t="str">
        <x:v>Low fair value</x:v>
      </x:c>
      <x:c r="B25" t="str">
        <x:v>USD/share</x:v>
      </x:c>
      <x:c r="C25" s="362" t="n">
        <x:f>MIN(C21:C23)</x:f>
        <x:v>196.00174672489084</x:v>
      </x:c>
      <x:c r="D25" s="362" t="n">
        <x:f>MIN(D21:D23)</x:f>
        <x:v>196.82122270148162</x:v>
      </x:c>
      <x:c r="E25" s="362" t="n">
        <x:f>MIN(E21:E23)</x:f>
        <x:v>204.5308474831653</x:v>
      </x:c>
      <x:c r="F25" s="362" t="n">
        <x:f>MIN(F21:F23)</x:f>
        <x:v>213.1723815458295</x:v>
      </x:c>
      <x:c r="G25" s="362" t="n">
        <x:f>MIN(G21:G23)</x:f>
        <x:v>222.7197342191481</x:v>
      </x:c>
      <x:c r="H25" s="362" t="n">
        <x:f>MIN(H21:H23)</x:f>
        <x:v>192.58706429538103</x:v>
      </x:c>
    </x:row>
    <x:row r="26">
      <x:c r="A26" t="str">
        <x:v>High fair value</x:v>
      </x:c>
      <x:c r="B26" t="str">
        <x:v>USD/share</x:v>
      </x:c>
      <x:c r="C26" s="362" t="n">
        <x:f>MAX(C21:C23)</x:f>
        <x:v>215.2278929373867</x:v>
      </x:c>
      <x:c r="D26" s="362" t="n">
        <x:f>MAX(D21:D23)</x:f>
        <x:v>216.77610964788806</x:v>
      </x:c>
      <x:c r="E26" s="362" t="n">
        <x:f>MAX(E21:E23)</x:f>
        <x:v>226.11509698196184</x:v>
      </x:c>
      <x:c r="F26" s="362" t="n">
        <x:f>MAX(F21:F23)</x:f>
        <x:v>236.01910808996496</x:v>
      </x:c>
      <x:c r="G26" s="362" t="n">
        <x:f>MAX(G21:G23)</x:f>
        <x:v>247.14458636526294</x:v>
      </x:c>
      <x:c r="H26" s="362" t="n">
        <x:f>MAX(H21:H23)</x:f>
        <x:v>203.01162451432313</x:v>
      </x:c>
    </x:row>
    <x:row r="28">
      <x:c r="A28" s="357" t="str">
        <x:v>Base market-method valuation</x:v>
      </x:c>
      <x:c r="B28" s="357"/>
      <x:c r="C28" s="357"/>
      <x:c r="D28" s="357"/>
      <x:c r="E28" s="357"/>
      <x:c r="F28" s="357"/>
      <x:c r="G28" s="357"/>
      <x:c r="H28" s="357"/>
      <x:c r="I28" s="357"/>
      <x:c r="J28" s="357"/>
      <x:c r="K28" s="357"/>
      <x:c r="L28" s="357"/>
      <x:c r="M28" s="357"/>
      <x:c r="N28" s="357"/>
    </x:row>
    <x:row r="29">
      <x:c r="A29" s="57" t="str">
        <x:v>Metric</x:v>
      </x:c>
      <x:c r="B29" s="57" t="str">
        <x:v>Unit</x:v>
      </x:c>
      <x:c r="C29" s="57" t="str">
        <x:v>2026</x:v>
      </x:c>
      <x:c r="D29" s="57" t="str">
        <x:v>2027</x:v>
      </x:c>
      <x:c r="E29" s="57" t="str">
        <x:v>2028</x:v>
      </x:c>
      <x:c r="F29" s="57" t="str">
        <x:v>2029</x:v>
      </x:c>
      <x:c r="G29" s="57" t="str">
        <x:v>2030</x:v>
      </x:c>
      <x:c r="H29" s="57" t="str">
        <x:v>2035</x:v>
      </x:c>
    </x:row>
    <x:row r="30">
      <x:c r="A30" t="str">
        <x:v>P/E multiple</x:v>
      </x:c>
      <x:c r="B30" t="str">
        <x:v>x</x:v>
      </x:c>
      <x:c r="C30" s="360" t="n">
        <x:v>30</x:v>
      </x:c>
      <x:c r="D30" s="360" t="n">
        <x:v>29</x:v>
      </x:c>
      <x:c r="E30" s="360" t="n">
        <x:v>28</x:v>
      </x:c>
      <x:c r="F30" s="360" t="n">
        <x:v>27</x:v>
      </x:c>
      <x:c r="G30" s="360" t="n">
        <x:v>26</x:v>
      </x:c>
      <x:c r="H30" s="360" t="n">
        <x:v>22</x:v>
      </x:c>
    </x:row>
    <x:row r="31">
      <x:c r="A31" t="str">
        <x:v>EV / EBITDA multiple</x:v>
      </x:c>
      <x:c r="B31" t="str">
        <x:v>x</x:v>
      </x:c>
      <x:c r="C31" s="360" t="n">
        <x:v>18</x:v>
      </x:c>
      <x:c r="D31" s="360" t="n">
        <x:v>17.5</x:v>
      </x:c>
      <x:c r="E31" s="360" t="n">
        <x:v>17</x:v>
      </x:c>
      <x:c r="F31" s="360" t="n">
        <x:v>16.5</x:v>
      </x:c>
      <x:c r="G31" s="360" t="n">
        <x:v>16</x:v>
      </x:c>
      <x:c r="H31" s="360" t="n">
        <x:v>14</x:v>
      </x:c>
    </x:row>
    <x:row r="32">
      <x:c r="A32" t="str">
        <x:v>FCF multiple</x:v>
      </x:c>
      <x:c r="B32" t="str">
        <x:v>x</x:v>
      </x:c>
      <x:c r="C32" s="360" t="n">
        <x:v>28</x:v>
      </x:c>
      <x:c r="D32" s="360" t="n">
        <x:v>27</x:v>
      </x:c>
      <x:c r="E32" s="360" t="n">
        <x:v>26</x:v>
      </x:c>
      <x:c r="F32" s="360" t="n">
        <x:v>25</x:v>
      </x:c>
      <x:c r="G32" s="360" t="n">
        <x:v>24</x:v>
      </x:c>
      <x:c r="H32" s="360" t="n">
        <x:v>20</x:v>
      </x:c>
    </x:row>
    <x:row r="33">
      <x:c r="A33" t="str">
        <x:v>P/E fair value</x:v>
      </x:c>
      <x:c r="B33" t="str">
        <x:v>USD/share</x:v>
      </x:c>
      <x:c r="C33" s="362" t="n">
        <x:f>'05_Assumptions_Forecast'!D96*C30</x:f>
        <x:v>268.5</x:v>
      </x:c>
      <x:c r="D33" s="362" t="n">
        <x:f>'05_Assumptions_Forecast'!E96*D30</x:f>
        <x:v>292.04411620190103</x:v>
      </x:c>
      <x:c r="E33" s="362" t="n">
        <x:f>'05_Assumptions_Forecast'!F96*E30</x:f>
        <x:v>311.84174715788276</x:v>
      </x:c>
      <x:c r="F33" s="362" t="n">
        <x:f>'05_Assumptions_Forecast'!G96*F30</x:f>
        <x:v>331.24700248696104</x:v>
      </x:c>
      <x:c r="G33" s="362" t="n">
        <x:f>'05_Assumptions_Forecast'!H96*G30</x:f>
        <x:v>349.4127826302116</x:v>
      </x:c>
      <x:c r="H33" s="362" t="n">
        <x:f>'05_Assumptions_Forecast'!M96*H30</x:f>
        <x:v>310.7384467657962</x:v>
      </x:c>
    </x:row>
    <x:row r="34">
      <x:c r="A34" t="str">
        <x:v>EV / EBITDA fair value</x:v>
      </x:c>
      <x:c r="B34" t="str">
        <x:v>USD/share</x:v>
      </x:c>
      <x:c r="C34" s="362" t="n">
        <x:f>('05_Assumptions_Forecast'!D84*C31-'05_Assumptions_Forecast'!D97)/'05_Assumptions_Forecast'!D94</x:f>
        <x:v>271.5934187104854</x:v>
      </x:c>
      <x:c r="D34" s="362" t="n">
        <x:f>('05_Assumptions_Forecast'!E84*D31-'05_Assumptions_Forecast'!E97)/'05_Assumptions_Forecast'!E94</x:f>
        <x:v>291.40904620264683</x:v>
      </x:c>
      <x:c r="E34" s="362" t="n">
        <x:f>('05_Assumptions_Forecast'!F84*E31-'05_Assumptions_Forecast'!F97)/'05_Assumptions_Forecast'!F94</x:f>
        <x:v>311.1579456813956</x:v>
      </x:c>
      <x:c r="F34" s="362" t="n">
        <x:f>('05_Assumptions_Forecast'!G84*F31-'05_Assumptions_Forecast'!G97)/'05_Assumptions_Forecast'!G94</x:f>
        <x:v>330.4045542191746</x:v>
      </x:c>
      <x:c r="G34" s="362" t="n">
        <x:f>('05_Assumptions_Forecast'!H84*G31-'05_Assumptions_Forecast'!H97)/'05_Assumptions_Forecast'!H94</x:f>
        <x:v>348.2890316696904</x:v>
      </x:c>
      <x:c r="H34" s="362" t="n">
        <x:f>('05_Assumptions_Forecast'!M84*H31-'05_Assumptions_Forecast'!M97)/'05_Assumptions_Forecast'!M94</x:f>
        <x:v>313.83897859485506</x:v>
      </x:c>
    </x:row>
    <x:row r="35">
      <x:c r="A35" t="str">
        <x:v>FCF fair value</x:v>
      </x:c>
      <x:c r="B35" t="str">
        <x:v>USD/share</x:v>
      </x:c>
      <x:c r="C35" s="362" t="n">
        <x:f>'05_Assumptions_Forecast'!D99*C32</x:f>
        <x:v>260.6200873362446</x:v>
      </x:c>
      <x:c r="D35" s="362" t="n">
        <x:f>'05_Assumptions_Forecast'!E99*D32</x:f>
        <x:v>285.36369428809854</x:v>
      </x:c>
      <x:c r="E35" s="362" t="n">
        <x:f>'05_Assumptions_Forecast'!F99*E32</x:f>
        <x:v>305.5592211162405</x:v>
      </x:c>
      <x:c r="F35" s="362" t="n">
        <x:f>'05_Assumptions_Forecast'!G99*F32</x:f>
        <x:v>325.3899827966219</x:v>
      </x:c>
      <x:c r="G35" s="362" t="n">
        <x:f>'05_Assumptions_Forecast'!H99*G32</x:f>
        <x:v>341.50751605486744</x:v>
      </x:c>
      <x:c r="H35" s="362" t="n">
        <x:f>'05_Assumptions_Forecast'!M99*H32</x:f>
        <x:v>299.1065262986273</x:v>
      </x:c>
    </x:row>
    <x:row r="36">
      <x:c r="A36" s="124" t="str">
        <x:v>Median fair value</x:v>
      </x:c>
      <x:c r="B36" s="124" t="str">
        <x:v>USD/share</x:v>
      </x:c>
      <x:c r="C36" s="364" t="n">
        <x:f>MEDIAN(C33:C35)</x:f>
        <x:v>268.5</x:v>
      </x:c>
      <x:c r="D36" s="364" t="n">
        <x:f>MEDIAN(D33:D35)</x:f>
        <x:v>291.40904620264683</x:v>
      </x:c>
      <x:c r="E36" s="364" t="n">
        <x:f>MEDIAN(E33:E35)</x:f>
        <x:v>311.1579456813956</x:v>
      </x:c>
      <x:c r="F36" s="364" t="n">
        <x:f>MEDIAN(F33:F35)</x:f>
        <x:v>330.4045542191746</x:v>
      </x:c>
      <x:c r="G36" s="364" t="n">
        <x:f>MEDIAN(G33:G35)</x:f>
        <x:v>348.2890316696904</x:v>
      </x:c>
      <x:c r="H36" s="364" t="n">
        <x:f>MEDIAN(H33:H35)</x:f>
        <x:v>310.7384467657962</x:v>
      </x:c>
    </x:row>
    <x:row r="37">
      <x:c r="A37" t="str">
        <x:v>Low fair value</x:v>
      </x:c>
      <x:c r="B37" t="str">
        <x:v>USD/share</x:v>
      </x:c>
      <x:c r="C37" s="362" t="n">
        <x:f>MIN(C33:C35)</x:f>
        <x:v>260.6200873362446</x:v>
      </x:c>
      <x:c r="D37" s="362" t="n">
        <x:f>MIN(D33:D35)</x:f>
        <x:v>285.36369428809854</x:v>
      </x:c>
      <x:c r="E37" s="362" t="n">
        <x:f>MIN(E33:E35)</x:f>
        <x:v>305.5592211162405</x:v>
      </x:c>
      <x:c r="F37" s="362" t="n">
        <x:f>MIN(F33:F35)</x:f>
        <x:v>325.3899827966219</x:v>
      </x:c>
      <x:c r="G37" s="362" t="n">
        <x:f>MIN(G33:G35)</x:f>
        <x:v>341.50751605486744</x:v>
      </x:c>
      <x:c r="H37" s="362" t="n">
        <x:f>MIN(H33:H35)</x:f>
        <x:v>299.1065262986273</x:v>
      </x:c>
    </x:row>
    <x:row r="38">
      <x:c r="A38" t="str">
        <x:v>High fair value</x:v>
      </x:c>
      <x:c r="B38" t="str">
        <x:v>USD/share</x:v>
      </x:c>
      <x:c r="C38" s="362" t="n">
        <x:f>MAX(C33:C35)</x:f>
        <x:v>271.5934187104854</x:v>
      </x:c>
      <x:c r="D38" s="362" t="n">
        <x:f>MAX(D33:D35)</x:f>
        <x:v>292.04411620190103</x:v>
      </x:c>
      <x:c r="E38" s="362" t="n">
        <x:f>MAX(E33:E35)</x:f>
        <x:v>311.84174715788276</x:v>
      </x:c>
      <x:c r="F38" s="362" t="n">
        <x:f>MAX(F33:F35)</x:f>
        <x:v>331.24700248696104</x:v>
      </x:c>
      <x:c r="G38" s="362" t="n">
        <x:f>MAX(G33:G35)</x:f>
        <x:v>349.4127826302116</x:v>
      </x:c>
      <x:c r="H38" s="362" t="n">
        <x:f>MAX(H33:H35)</x:f>
        <x:v>313.83897859485506</x:v>
      </x:c>
    </x:row>
    <x:row r="40">
      <x:c r="A40" s="357" t="str">
        <x:v>Bull market-method valuation</x:v>
      </x:c>
      <x:c r="B40" s="357"/>
      <x:c r="C40" s="357"/>
      <x:c r="D40" s="357"/>
      <x:c r="E40" s="357"/>
      <x:c r="F40" s="357"/>
      <x:c r="G40" s="357"/>
      <x:c r="H40" s="357"/>
      <x:c r="I40" s="357"/>
      <x:c r="J40" s="357"/>
      <x:c r="K40" s="357"/>
      <x:c r="L40" s="357"/>
      <x:c r="M40" s="357"/>
      <x:c r="N40" s="357"/>
    </x:row>
    <x:row r="41">
      <x:c r="A41" s="57" t="str">
        <x:v>Metric</x:v>
      </x:c>
      <x:c r="B41" s="57" t="str">
        <x:v>Unit</x:v>
      </x:c>
      <x:c r="C41" s="57" t="str">
        <x:v>2026</x:v>
      </x:c>
      <x:c r="D41" s="57" t="str">
        <x:v>2027</x:v>
      </x:c>
      <x:c r="E41" s="57" t="str">
        <x:v>2028</x:v>
      </x:c>
      <x:c r="F41" s="57" t="str">
        <x:v>2029</x:v>
      </x:c>
      <x:c r="G41" s="57" t="str">
        <x:v>2030</x:v>
      </x:c>
      <x:c r="H41" s="57" t="str">
        <x:v>2035</x:v>
      </x:c>
    </x:row>
    <x:row r="42">
      <x:c r="A42" t="str">
        <x:v>P/E multiple</x:v>
      </x:c>
      <x:c r="B42" t="str">
        <x:v>x</x:v>
      </x:c>
      <x:c r="C42" s="360" t="n">
        <x:v>34</x:v>
      </x:c>
      <x:c r="D42" s="360" t="n">
        <x:v>33</x:v>
      </x:c>
      <x:c r="E42" s="360" t="n">
        <x:v>32</x:v>
      </x:c>
      <x:c r="F42" s="360" t="n">
        <x:v>31</x:v>
      </x:c>
      <x:c r="G42" s="360" t="n">
        <x:v>30</x:v>
      </x:c>
      <x:c r="H42" s="360" t="n">
        <x:v>26</x:v>
      </x:c>
    </x:row>
    <x:row r="43">
      <x:c r="A43" t="str">
        <x:v>EV / EBITDA multiple</x:v>
      </x:c>
      <x:c r="B43" t="str">
        <x:v>x</x:v>
      </x:c>
      <x:c r="C43" s="360" t="n">
        <x:v>20</x:v>
      </x:c>
      <x:c r="D43" s="360" t="n">
        <x:v>19.5</x:v>
      </x:c>
      <x:c r="E43" s="360" t="n">
        <x:v>19</x:v>
      </x:c>
      <x:c r="F43" s="360" t="n">
        <x:v>18.5</x:v>
      </x:c>
      <x:c r="G43" s="360" t="n">
        <x:v>18</x:v>
      </x:c>
      <x:c r="H43" s="360" t="n">
        <x:v>16</x:v>
      </x:c>
    </x:row>
    <x:row r="44">
      <x:c r="A44" t="str">
        <x:v>FCF multiple</x:v>
      </x:c>
      <x:c r="B44" t="str">
        <x:v>x</x:v>
      </x:c>
      <x:c r="C44" s="360" t="n">
        <x:v>32</x:v>
      </x:c>
      <x:c r="D44" s="360" t="n">
        <x:v>31</x:v>
      </x:c>
      <x:c r="E44" s="360" t="n">
        <x:v>30</x:v>
      </x:c>
      <x:c r="F44" s="360" t="n">
        <x:v>29</x:v>
      </x:c>
      <x:c r="G44" s="360" t="n">
        <x:v>28</x:v>
      </x:c>
      <x:c r="H44" s="360" t="n">
        <x:v>24</x:v>
      </x:c>
    </x:row>
    <x:row r="45">
      <x:c r="A45" t="str">
        <x:v>P/E fair value</x:v>
      </x:c>
      <x:c r="B45" t="str">
        <x:v>USD/share</x:v>
      </x:c>
      <x:c r="C45" s="362" t="n">
        <x:f>'05_Assumptions_Forecast'!D146*C42</x:f>
        <x:v>306.34</x:v>
      </x:c>
      <x:c r="D45" s="362" t="n">
        <x:f>'05_Assumptions_Forecast'!E146*D42</x:f>
        <x:v>359.8175413679211</x:v>
      </x:c>
      <x:c r="E45" s="362" t="n">
        <x:f>'05_Assumptions_Forecast'!F146*E42</x:f>
        <x:v>395.4445040414739</x:v>
      </x:c>
      <x:c r="F45" s="362" t="n">
        <x:f>'05_Assumptions_Forecast'!G146*F42</x:f>
        <x:v>433.48473790317416</x:v>
      </x:c>
      <x:c r="G45" s="362" t="n">
        <x:f>'05_Assumptions_Forecast'!H146*G42</x:f>
        <x:v>468.3097460236907</x:v>
      </x:c>
      <x:c r="H45" s="362" t="n">
        <x:f>'05_Assumptions_Forecast'!M146*H42</x:f>
        <x:v>448.11156046472803</x:v>
      </x:c>
    </x:row>
    <x:row r="46">
      <x:c r="A46" t="str">
        <x:v>EV / EBITDA fair value</x:v>
      </x:c>
      <x:c r="B46" t="str">
        <x:v>USD/share</x:v>
      </x:c>
      <x:c r="C46" s="362" t="n">
        <x:f>('05_Assumptions_Forecast'!D134*C43-'05_Assumptions_Forecast'!D147)/'05_Assumptions_Forecast'!D144</x:f>
        <x:v>310.1255444079041</x:v>
      </x:c>
      <x:c r="D46" s="362" t="n">
        <x:f>('05_Assumptions_Forecast'!E134*D43-'05_Assumptions_Forecast'!E147)/'05_Assumptions_Forecast'!E144</x:f>
        <x:v>350.7900305788558</x:v>
      </x:c>
      <x:c r="E46" s="362" t="n">
        <x:f>('05_Assumptions_Forecast'!F134*E43-'05_Assumptions_Forecast'!F147)/'05_Assumptions_Forecast'!F144</x:f>
        <x:v>385.3661313862981</x:v>
      </x:c>
      <x:c r="F46" s="362" t="n">
        <x:f>('05_Assumptions_Forecast'!G134*F43-'05_Assumptions_Forecast'!G147)/'05_Assumptions_Forecast'!G144</x:f>
        <x:v>420.85356237443176</x:v>
      </x:c>
      <x:c r="G46" s="362" t="n">
        <x:f>('05_Assumptions_Forecast'!H134*G43-'05_Assumptions_Forecast'!H147)/'05_Assumptions_Forecast'!H144</x:f>
        <x:v>454.41520700320984</x:v>
      </x:c>
      <x:c r="H46" s="362" t="n">
        <x:f>('05_Assumptions_Forecast'!M134*H43-'05_Assumptions_Forecast'!M147)/'05_Assumptions_Forecast'!M144</x:f>
        <x:v>444.2074205396257</x:v>
      </x:c>
    </x:row>
    <x:row r="47">
      <x:c r="A47" t="str">
        <x:v>FCF fair value</x:v>
      </x:c>
      <x:c r="B47" t="str">
        <x:v>USD/share</x:v>
      </x:c>
      <x:c r="C47" s="362" t="n">
        <x:f>'05_Assumptions_Forecast'!D149*C44</x:f>
        <x:v>305.02008733624456</x:v>
      </x:c>
      <x:c r="D47" s="362" t="n">
        <x:f>'05_Assumptions_Forecast'!E149*D44</x:f>
        <x:v>354.2609184971461</x:v>
      </x:c>
      <x:c r="E47" s="362" t="n">
        <x:f>'05_Assumptions_Forecast'!F149*E44</x:f>
        <x:v>392.117446916125</x:v>
      </x:c>
      <x:c r="F47" s="362" t="n">
        <x:f>'05_Assumptions_Forecast'!G149*F44</x:f>
        <x:v>431.1541747961679</x:v>
      </x:c>
      <x:c r="G47" s="362" t="n">
        <x:f>'05_Assumptions_Forecast'!H149*G44</x:f>
        <x:v>468.90784276190743</x:v>
      </x:c>
      <x:c r="H47" s="362" t="n">
        <x:f>'05_Assumptions_Forecast'!M149*H44</x:f>
        <x:v>443.7532694257252</x:v>
      </x:c>
    </x:row>
    <x:row r="48">
      <x:c r="A48" s="124" t="str">
        <x:v>Median fair value</x:v>
      </x:c>
      <x:c r="B48" s="124" t="str">
        <x:v>USD/share</x:v>
      </x:c>
      <x:c r="C48" s="364" t="n">
        <x:f>MEDIAN(C45:C47)</x:f>
        <x:v>306.34</x:v>
      </x:c>
      <x:c r="D48" s="364" t="n">
        <x:f>MEDIAN(D45:D47)</x:f>
        <x:v>354.2609184971461</x:v>
      </x:c>
      <x:c r="E48" s="364" t="n">
        <x:f>MEDIAN(E45:E47)</x:f>
        <x:v>392.117446916125</x:v>
      </x:c>
      <x:c r="F48" s="364" t="n">
        <x:f>MEDIAN(F45:F47)</x:f>
        <x:v>431.1541747961679</x:v>
      </x:c>
      <x:c r="G48" s="364" t="n">
        <x:f>MEDIAN(G45:G47)</x:f>
        <x:v>468.3097460236907</x:v>
      </x:c>
      <x:c r="H48" s="364" t="n">
        <x:f>MEDIAN(H45:H47)</x:f>
        <x:v>444.2074205396257</x:v>
      </x:c>
    </x:row>
    <x:row r="49">
      <x:c r="A49" t="str">
        <x:v>Low fair value</x:v>
      </x:c>
      <x:c r="B49" t="str">
        <x:v>USD/share</x:v>
      </x:c>
      <x:c r="C49" s="362" t="n">
        <x:f>MIN(C45:C47)</x:f>
        <x:v>305.02008733624456</x:v>
      </x:c>
      <x:c r="D49" s="362" t="n">
        <x:f>MIN(D45:D47)</x:f>
        <x:v>350.7900305788558</x:v>
      </x:c>
      <x:c r="E49" s="362" t="n">
        <x:f>MIN(E45:E47)</x:f>
        <x:v>385.3661313862981</x:v>
      </x:c>
      <x:c r="F49" s="362" t="n">
        <x:f>MIN(F45:F47)</x:f>
        <x:v>420.85356237443176</x:v>
      </x:c>
      <x:c r="G49" s="362" t="n">
        <x:f>MIN(G45:G47)</x:f>
        <x:v>454.41520700320984</x:v>
      </x:c>
      <x:c r="H49" s="362" t="n">
        <x:f>MIN(H45:H47)</x:f>
        <x:v>443.7532694257252</x:v>
      </x:c>
    </x:row>
    <x:row r="50">
      <x:c r="A50" t="str">
        <x:v>High fair value</x:v>
      </x:c>
      <x:c r="B50" t="str">
        <x:v>USD/share</x:v>
      </x:c>
      <x:c r="C50" s="362" t="n">
        <x:f>MAX(C45:C47)</x:f>
        <x:v>310.1255444079041</x:v>
      </x:c>
      <x:c r="D50" s="362" t="n">
        <x:f>MAX(D45:D47)</x:f>
        <x:v>359.8175413679211</x:v>
      </x:c>
      <x:c r="E50" s="362" t="n">
        <x:f>MAX(E45:E47)</x:f>
        <x:v>395.4445040414739</x:v>
      </x:c>
      <x:c r="F50" s="362" t="n">
        <x:f>MAX(F45:F47)</x:f>
        <x:v>433.48473790317416</x:v>
      </x:c>
      <x:c r="G50" s="362" t="n">
        <x:f>MAX(G45:G47)</x:f>
        <x:v>468.90784276190743</x:v>
      </x:c>
      <x:c r="H50" s="362" t="n">
        <x:f>MAX(H45:H47)</x:f>
        <x:v>448.11156046472803</x:v>
      </x:c>
    </x:row>
    <x:row r="53" ht="20" customHeight="1">
      <x:c r="A53" s="47" t="str">
        <x:v>DCF — Frozen P4 outputs (FCFF proxy; dated discounting)</x:v>
      </x:c>
      <x:c r="B53" s="47"/>
      <x:c r="C53" s="47"/>
      <x:c r="D53" s="47"/>
      <x:c r="E53" s="47"/>
      <x:c r="F53" s="47"/>
      <x:c r="G53" s="47"/>
      <x:c r="H53" s="47"/>
      <x:c r="I53" s="47"/>
      <x:c r="J53" s="47"/>
      <x:c r="K53" s="47"/>
      <x:c r="L53" s="47"/>
      <x:c r="M53" s="47"/>
      <x:c r="N53" s="47"/>
    </x:row>
    <x:row r="54">
      <x:c r="A54" s="57" t="str">
        <x:v>Scenario</x:v>
      </x:c>
      <x:c r="B54" s="57" t="str">
        <x:v>WACC</x:v>
      </x:c>
      <x:c r="C54" s="57" t="str">
        <x:v>Terminal g</x:v>
      </x:c>
      <x:c r="D54" s="57" t="str">
        <x:v>DCF FV / share</x:v>
      </x:c>
      <x:c r="E54" s="57" t="str">
        <x:v>Owner-FCF equity cross-check</x:v>
      </x:c>
      <x:c r="F54" s="57" t="str">
        <x:v>Terminal value / EV</x:v>
      </x:c>
    </x:row>
    <x:row r="55">
      <x:c r="A55" t="str">
        <x:v>Bear</x:v>
      </x:c>
      <x:c r="B55" s="366" t="n">
        <x:v>0.11</x:v>
      </x:c>
      <x:c r="C55" s="366" t="n">
        <x:v>0</x:v>
      </x:c>
      <x:c r="D55" s="368" t="n">
        <x:v>59.076043414208975</x:v>
      </x:c>
      <x:c r="E55" s="368" t="n">
        <x:v>94.88657333466608</x:v>
      </x:c>
      <x:c r="F55" s="366" t="n">
        <x:v>0.36850571374269736</x:v>
      </x:c>
    </x:row>
    <x:row r="56">
      <x:c r="A56" t="str">
        <x:v>Base</x:v>
      </x:c>
      <x:c r="B56" s="366" t="n">
        <x:v>0.11</x:v>
      </x:c>
      <x:c r="C56" s="366" t="n">
        <x:v>0.01</x:v>
      </x:c>
      <x:c r="D56" s="368" t="n">
        <x:v>91.43567741008935</x:v>
      </x:c>
      <x:c r="E56" s="368" t="n">
        <x:v>122.50907362272119</x:v>
      </x:c>
      <x:c r="F56" s="366" t="n">
        <x:v>0.4076094227764209</x:v>
      </x:c>
    </x:row>
    <x:row r="57">
      <x:c r="A57" t="str">
        <x:v>Bull</x:v>
      </x:c>
      <x:c r="B57" s="366" t="n">
        <x:v>0.11</x:v>
      </x:c>
      <x:c r="C57" s="366" t="n">
        <x:v>0.02</x:v>
      </x:c>
      <x:c r="D57" s="368" t="n">
        <x:v>122.54797929481037</x:v>
      </x:c>
      <x:c r="E57" s="368" t="n">
        <x:v>149.40933736062183</x:v>
      </x:c>
      <x:c r="F57" s="366" t="n">
        <x:v>0.4487386610065701</x:v>
      </x:c>
    </x:row>
    <x:row r="59">
      <x:c r="A59" s="57" t="str">
        <x:v>Base DCF sensitivity</x:v>
      </x:c>
      <x:c r="B59" s="57" t="str">
        <x:v>g=0%</x:v>
      </x:c>
      <x:c r="C59" s="57" t="str">
        <x:v>g=1%</x:v>
      </x:c>
      <x:c r="D59" s="57" t="str">
        <x:v>g=2%</x:v>
      </x:c>
      <x:c r="E59" s="57" t="str">
        <x:v>Unit</x:v>
      </x:c>
    </x:row>
    <x:row r="60">
      <x:c r="A60" t="str">
        <x:v>WACC 10%</x:v>
      </x:c>
      <x:c r="B60" s="368" t="n">
        <x:v>99.42688446771899</x:v>
      </x:c>
      <x:c r="C60" s="368" t="n">
        <x:v>107.30473327860228</x:v>
      </x:c>
      <x:c r="D60" s="368" t="n">
        <x:v>117.15204429220641</x:v>
      </x:c>
      <x:c r="E60" t="str">
        <x:v>USD/share</x:v>
      </x:c>
    </x:row>
    <x:row r="61">
      <x:c r="A61" t="str">
        <x:v>WACC 11%</x:v>
      </x:c>
      <x:c r="B61" s="368" t="n">
        <x:v>85.46198303549164</x:v>
      </x:c>
      <x:c r="C61" s="368" t="n">
        <x:v>91.43567741008935</x:v>
      </x:c>
      <x:c r="D61" s="368" t="n">
        <x:v>98.73685942348655</x:v>
      </x:c>
      <x:c r="E61" t="str">
        <x:v>USD/share</x:v>
      </x:c>
    </x:row>
    <x:row r="62">
      <x:c r="A62" t="str">
        <x:v>WACC 12%</x:v>
      </x:c>
      <x:c r="B62" s="368" t="n">
        <x:v>73.86011960006141</x:v>
      </x:c>
      <x:c r="C62" s="368" t="n">
        <x:v>78.47694430076608</x:v>
      </x:c>
      <x:c r="D62" s="368" t="n">
        <x:v>84.0171339416117</x:v>
      </x:c>
      <x:c r="E62" t="str">
        <x:v>USD/share</x:v>
      </x:c>
    </x:row>
    <x:row r="64" ht="20" customHeight="1">
      <x:c r="A64" s="47" t="str">
        <x:v>Long-term IRR / TSR from $317.60 execution price</x:v>
      </x:c>
      <x:c r="B64" s="47"/>
      <x:c r="C64" s="47"/>
      <x:c r="D64" s="47"/>
      <x:c r="E64" s="47"/>
      <x:c r="F64" s="47"/>
      <x:c r="G64" s="47"/>
      <x:c r="H64" s="47"/>
      <x:c r="I64" s="47"/>
      <x:c r="J64" s="47"/>
      <x:c r="K64" s="47"/>
      <x:c r="L64" s="47"/>
      <x:c r="M64" s="47"/>
      <x:c r="N64" s="47"/>
    </x:row>
    <x:row r="65">
      <x:c r="A65" s="57" t="str">
        <x:v>Hold to</x:v>
      </x:c>
      <x:c r="B65" s="57" t="str">
        <x:v>Bear IRR</x:v>
      </x:c>
      <x:c r="C65" s="57" t="str">
        <x:v>Base IRR</x:v>
      </x:c>
      <x:c r="D65" s="57" t="str">
        <x:v>Bull IRR</x:v>
      </x:c>
      <x:c r="E65" s="57" t="str">
        <x:v>Base target fair price</x:v>
      </x:c>
    </x:row>
    <x:row r="66">
      <x:c r="A66" t="n">
        <x:v>2027</x:v>
      </x:c>
      <x:c r="B66" s="370" t="n">
        <x:v>-0.2572661778525701</x:v>
      </x:c>
      <x:c r="C66" s="370" t="n">
        <x:v>-0.05745133699465005</x:v>
      </x:c>
      <x:c r="D66" s="370" t="n">
        <x:v>0.08330062495364288</x:v>
      </x:c>
      <x:c r="E66" s="368" t="n">
        <x:v>291.40904620260795</x:v>
      </x:c>
    </x:row>
    <x:row r="67">
      <x:c r="A67" t="n">
        <x:v>2028</x:v>
      </x:c>
      <x:c r="B67" s="370" t="n">
        <x:v>-0.14394830906505968</x:v>
      </x:c>
      <x:c r="C67" s="370" t="n">
        <x:v>-0.006304804614505832</x:v>
      </x:c>
      <x:c r="D67" s="370" t="n">
        <x:v>0.0937666616781031</x:v>
      </x:c>
      <x:c r="E67" s="368" t="n">
        <x:v>311.15794568141445</x:v>
      </x:c>
    </x:row>
    <x:row r="68">
      <x:c r="A68" t="n">
        <x:v>2030</x:v>
      </x:c>
      <x:c r="B68" s="370" t="n">
        <x:v>-0.06361435636031437</x:v>
      </x:c>
      <x:c r="C68" s="370" t="n">
        <x:v>0.023365712390385096</x:v>
      </x:c>
      <x:c r="D68" s="370" t="n">
        <x:v>0.09424380515955033</x:v>
      </x:c>
      <x:c r="E68" s="368" t="n">
        <x:v>348.28903166963227</x:v>
      </x:c>
    </x:row>
    <x:row r="69">
      <x:c r="A69" t="n">
        <x:v>2035</x:v>
      </x:c>
      <x:c r="B69" s="370" t="n">
        <x:v>-0.04539902682938762</x:v>
      </x:c>
      <x:c r="C69" s="370" t="n">
        <x:v>0.0001138802425383334</x:v>
      </x:c>
      <x:c r="D69" s="370" t="n">
        <x:v>0.038540465967915716</x:v>
      </x:c>
      <x:c r="E69" s="368" t="n">
        <x:v>310.73844676600004</x:v>
      </x:c>
    </x:row>
    <x:row r="71" ht="20" customHeight="1">
      <x:c r="A71" s="47" t="str">
        <x:v>Current price implied expectations</x:v>
      </x:c>
      <x:c r="B71" s="47"/>
      <x:c r="C71" s="47"/>
      <x:c r="D71" s="47"/>
      <x:c r="E71" s="47"/>
      <x:c r="F71" s="47"/>
      <x:c r="G71" s="47"/>
      <x:c r="H71" s="47"/>
      <x:c r="I71" s="47"/>
      <x:c r="J71" s="47"/>
      <x:c r="K71" s="47"/>
      <x:c r="L71" s="47"/>
      <x:c r="M71" s="47"/>
      <x:c r="N71" s="47"/>
    </x:row>
    <x:row r="72">
      <x:c r="A72" s="57" t="str">
        <x:v>Metric</x:v>
      </x:c>
      <x:c r="B72" s="57" t="str">
        <x:v>Value</x:v>
      </x:c>
      <x:c r="C72" s="57" t="str">
        <x:v>Unit</x:v>
      </x:c>
      <x:c r="D72" s="57" t="str">
        <x:v>Base 2030 reference</x:v>
      </x:c>
      <x:c r="E72" s="57" t="str">
        <x:v>Interpretation</x:v>
      </x:c>
    </x:row>
    <x:row r="73">
      <x:c r="A73" s="10" t="str">
        <x:v>Required 2030 price for 11% IRR</x:v>
      </x:c>
      <x:c r="B73" s="16" t="n">
        <x:v>499.0130009419525</x:v>
      </x:c>
      <x:c r="C73" s="16" t="str">
        <x:v>USD/share</x:v>
      </x:c>
      <x:c r="D73" s="16"/>
      <x:c r="E73" s="10" t="str">
        <x:v>Price Hilton would need to reach by 2030 for ~11% IRR from current purchase price.</x:v>
      </x:c>
    </x:row>
    <x:row r="74">
      <x:c r="A74" s="10" t="str">
        <x:v>Implied 2030 exit P/E</x:v>
      </x:c>
      <x:c r="B74" s="376" t="n">
        <x:v>37.13183566671991</x:v>
      </x:c>
      <x:c r="C74" s="376" t="str">
        <x:v>x</x:v>
      </x:c>
      <x:c r="D74" s="376" t="n">
        <x:v>26</x:v>
      </x:c>
      <x:c r="E74" s="10" t="str">
        <x:v>If Base EPS is achieved, 2030 would still need a very high exit P/E.</x:v>
      </x:c>
    </x:row>
    <x:row r="75">
      <x:c r="A75" s="10" t="str">
        <x:v>Implied 2030 exit FCF multiple</x:v>
      </x:c>
      <x:c r="B75" s="376" t="n">
        <x:v>35.06895590754468</x:v>
      </x:c>
      <x:c r="C75" s="376" t="str">
        <x:v>x</x:v>
      </x:c>
      <x:c r="D75" s="376" t="n">
        <x:v>24</x:v>
      </x:c>
      <x:c r="E75" s="10" t="str">
        <x:v>If Base FCF/share is achieved, exit multiple must remain elevated.</x:v>
      </x:c>
    </x:row>
    <x:row r="76">
      <x:c r="A76" s="10" t="str">
        <x:v>Implied 2030 EV/EBITDA</x:v>
      </x:c>
      <x:c r="B76" s="376" t="n">
        <x:v>21.625820575362685</x:v>
      </x:c>
      <x:c r="C76" s="376" t="str">
        <x:v>x</x:v>
      </x:c>
      <x:c r="D76" s="376" t="n">
        <x:v>16</x:v>
      </x:c>
      <x:c r="E76" s="10" t="str">
        <x:v>Required EV/EBITDA materially exceeds Base exit multiple.</x:v>
      </x:c>
    </x:row>
    <x:row r="77">
      <x:c r="A77" s="10" t="str">
        <x:v>Required 2030 EPS at 26x</x:v>
      </x:c>
      <x:c r="B77" s="16" t="n">
        <x:v>19.192807728536636</x:v>
      </x:c>
      <x:c r="C77" s="16" t="str">
        <x:v>USD/share</x:v>
      </x:c>
      <x:c r="D77" s="16" t="n">
        <x:v>13.4389531781</x:v>
      </x:c>
      <x:c r="E77" s="10" t="str">
        <x:v>Operating/per-share result required if exit P/E normalizes to 26x.</x:v>
      </x:c>
    </x:row>
    <x:row r="78">
      <x:c r="A78" s="10" t="str">
        <x:v>Required 2030 FCF/share at 24x</x:v>
      </x:c>
      <x:c r="B78" s="16" t="n">
        <x:v>20.792208372581353</x:v>
      </x:c>
      <x:c r="C78" s="16" t="str">
        <x:v>USD/share</x:v>
      </x:c>
      <x:c r="D78" s="16" t="n">
        <x:v>14.2294798356</x:v>
      </x:c>
      <x:c r="E78" s="10" t="str">
        <x:v>Required FCF/share if exit FCF multiple normalizes to 24x.</x:v>
      </x:c>
    </x:row>
    <x:row r="79">
      <x:c r="A79" s="10" t="str">
        <x:v>Required 2030 EBITDA at 16x</x:v>
      </x:c>
      <x:c r="B79" s="377" t="n">
        <x:v>7101.869007783194</x:v>
      </x:c>
      <x:c r="C79" s="377" t="str">
        <x:v>USD mm</x:v>
      </x:c>
      <x:c r="D79" s="377" t="n">
        <x:v>5254.3626600687</x:v>
      </x:c>
      <x:c r="E79" s="10" t="str">
        <x:v>Required EBITDA if exit EV/EBITDA normalizes to 16x.</x:v>
      </x:c>
    </x:row>
    <x:row r="80">
      <x:c r="A80" s="10" t="str">
        <x:v>DCF implied terminal growth @11% WACC</x:v>
      </x:c>
      <x:c r="B80" s="378" t="n">
        <x:v>0.08748671624293458</x:v>
      </x:c>
      <x:c r="C80" s="378" t="str">
        <x:v>%</x:v>
      </x:c>
      <x:c r="D80" s="378" t="n">
        <x:v>0.01</x:v>
      </x:c>
      <x:c r="E80" s="10" t="str">
        <x:v>Illustrates how demanding current price is under 11% required return.</x:v>
      </x:c>
    </x:row>
    <x:row r="81">
      <x:c r="A81" s="10" t="str">
        <x:v>DCF implied WACC @1% terminal growth</x:v>
      </x:c>
      <x:c r="B81" s="378" t="n">
        <x:v>0.048882524721265</x:v>
      </x:c>
      <x:c r="C81" s="378" t="str">
        <x:v>%</x:v>
      </x:c>
      <x:c r="D81" s="378" t="n">
        <x:v>0.11</x:v>
      </x:c>
      <x:c r="E81" s="10" t="str">
        <x:v>Illustrates the low required return embedded by current price under low terminal growth.</x:v>
      </x:c>
    </x:row>
  </x:sheetData>
  <x:mergeCells>
    <x:mergeCell ref="A1:N1"/>
    <x:mergeCell ref="A3:N3"/>
    <x:mergeCell ref="A15:N15"/>
    <x:mergeCell ref="A16:N16"/>
    <x:mergeCell ref="A28:N28"/>
    <x:mergeCell ref="A40:N40"/>
    <x:mergeCell ref="A53:N53"/>
    <x:mergeCell ref="A64:N64"/>
    <x:mergeCell ref="A71:N71"/>
  </x:mergeCells>
  <x:conditionalFormatting sqref="B66:D69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26" hidden="0" customWidth="1"/>
    <x:col min="3" max="3" width="22" hidden="0" customWidth="1"/>
    <x:col min="4" max="4" width="30" hidden="0" customWidth="1"/>
    <x:col min="5" max="5" width="42" hidden="0" customWidth="1"/>
    <x:col min="6" max="6" width="20" hidden="0" customWidth="1"/>
    <x:col min="7" max="7" width="4" hidden="0" customWidth="1"/>
    <x:col min="8" max="8" width="4" hidden="0" customWidth="1"/>
    <x:col min="9" max="9" width="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</x:cols>
  <x:sheetData>
    <x:row r="1" ht="28" customHeight="1">
      <x:c r="A1" s="5" t="str">
        <x:v>07 — Investment Dashboard &amp; Audit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3" ht="20" customHeight="1">
      <x:c r="A3" s="47" t="str">
        <x:v>Investment conclusion</x:v>
      </x:c>
      <x:c r="B3" s="47"/>
      <x:c r="C3" s="47"/>
      <x:c r="D3" s="47"/>
      <x:c r="E3" s="47"/>
      <x:c r="F3" s="47"/>
      <x:c r="G3" s="47"/>
      <x:c r="H3" s="47"/>
      <x:c r="J3" s="57" t="str">
        <x:v>Year</x:v>
      </x:c>
      <x:c r="K3" s="57" t="str">
        <x:v>Bear</x:v>
      </x:c>
      <x:c r="L3" s="57" t="str">
        <x:v>Base</x:v>
      </x:c>
      <x:c r="M3" s="57" t="str">
        <x:v>Bull</x:v>
      </x:c>
      <x:c r="N3" s="57" t="str">
        <x:v>Current price</x:v>
      </x:c>
    </x:row>
    <x:row r="4">
      <x:c r="A4" s="13" t="str">
        <x:v>Business quality</x:v>
      </x:c>
      <x:c r="B4" s="74" t="str">
        <x:v>Excellent</x:v>
      </x:c>
      <x:c r="C4" s="65" t="str">
        <x:v>Moat</x:v>
      </x:c>
      <x:c r="D4" s="74" t="str">
        <x:v>Wide (4.33/5)</x:v>
      </x:c>
      <x:c r="J4" t="n">
        <x:v>2026</x:v>
      </x:c>
      <x:c r="K4" s="368" t="n">
        <x:v>213.36</x:v>
      </x:c>
      <x:c r="L4" s="368" t="n">
        <x:v>268.5</x:v>
      </x:c>
      <x:c r="M4" s="368" t="n">
        <x:v>306.34</x:v>
      </x:c>
      <x:c r="N4" s="368" t="n">
        <x:v>317.6</x:v>
      </x:c>
    </x:row>
    <x:row r="5">
      <x:c r="A5" s="13" t="str">
        <x:v>Management</x:v>
      </x:c>
      <x:c r="B5" s="74" t="str">
        <x:v>Credible / Strong (4.19/5)</x:v>
      </x:c>
      <x:c r="C5" s="65" t="str">
        <x:v>Financial risk</x:v>
      </x:c>
      <x:c r="D5" s="74" t="str">
        <x:v>Medium — leverage ~3x</x:v>
      </x:c>
      <x:c r="J5" t="n">
        <x:v>2027</x:v>
      </x:c>
      <x:c r="K5" s="368" t="n">
        <x:v>208.6110774798</x:v>
      </x:c>
      <x:c r="L5" s="368" t="n">
        <x:v>291.40904620260795</x:v>
      </x:c>
      <x:c r="M5" s="368" t="n">
        <x:v>354.2609184964</x:v>
      </x:c>
      <x:c r="N5" s="368" t="n">
        <x:v>317.6</x:v>
      </x:c>
    </x:row>
    <x:row r="6">
      <x:c r="A6" s="13" t="str">
        <x:v>Current valuation</x:v>
      </x:c>
      <x:c r="B6" s="74" t="str">
        <x:v>Significantly rich</x:v>
      </x:c>
      <x:c r="C6" s="65" t="str">
        <x:v>Execution price</x:v>
      </x:c>
      <x:c r="D6" s="74" t="str">
        <x:v>$317.60</x:v>
      </x:c>
      <x:c r="J6" t="n">
        <x:v>2028</x:v>
      </x:c>
      <x:c r="K6" s="368" t="n">
        <x:v>217.2896765407</x:v>
      </x:c>
      <x:c r="L6" s="368" t="n">
        <x:v>311.15794568141445</x:v>
      </x:c>
      <x:c r="M6" s="368" t="n">
        <x:v>392.117446917</x:v>
      </x:c>
      <x:c r="N6" s="368" t="n">
        <x:v>317.6</x:v>
      </x:c>
    </x:row>
    <x:row r="7">
      <x:c r="A7" s="13" t="str">
        <x:v>2026 Base market fair</x:v>
      </x:c>
      <x:c r="B7" s="74" t="str">
        <x:v>$268.50</x:v>
      </x:c>
      <x:c r="C7" s="65" t="str">
        <x:v>2030 Base fair</x:v>
      </x:c>
      <x:c r="D7" s="74" t="str">
        <x:v>$348.29</x:v>
      </x:c>
      <x:c r="J7" t="n">
        <x:v>2029</x:v>
      </x:c>
      <x:c r="K7" s="368" t="n">
        <x:v>227.02009239675002</x:v>
      </x:c>
      <x:c r="L7" s="368" t="n">
        <x:v>330.40455421923815</x:v>
      </x:c>
      <x:c r="M7" s="368" t="n">
        <x:v>431.1541747962</x:v>
      </x:c>
      <x:c r="N7" s="368" t="n">
        <x:v>317.6</x:v>
      </x:c>
    </x:row>
    <x:row r="8">
      <x:c r="A8" s="13" t="str">
        <x:v>2030 Base IRR</x:v>
      </x:c>
      <x:c r="B8" s="74" t="str">
        <x:v>2.3%</x:v>
      </x:c>
      <x:c r="C8" s="65" t="str">
        <x:v>2035 Base IRR</x:v>
      </x:c>
      <x:c r="D8" s="74" t="str">
        <x:v>~0.0%</x:v>
      </x:c>
      <x:c r="J8" t="n">
        <x:v>2030</x:v>
      </x:c>
      <x:c r="K8" s="368" t="n">
        <x:v>235.3841896934</x:v>
      </x:c>
      <x:c r="L8" s="368" t="n">
        <x:v>348.28903166963227</x:v>
      </x:c>
      <x:c r="M8" s="368" t="n">
        <x:v>468.309746025</x:v>
      </x:c>
      <x:c r="N8" s="368" t="n">
        <x:v>317.6</x:v>
      </x:c>
    </x:row>
    <x:row r="9">
      <x:c r="A9" s="13" t="str">
        <x:v>Key upside</x:v>
      </x:c>
      <x:c r="B9" s="74" t="str">
        <x:v>Sustained 5–6%+ NUG + fee/licensing growth + disciplined shrinkage</x:v>
      </x:c>
      <x:c r="C9" s="65" t="str">
        <x:v>Key downside</x:v>
      </x:c>
      <x:c r="D9" s="74" t="str">
        <x:v>Multiple normalization + U.S. RevPAR weakness + debt-supported buybacks</x:v>
      </x:c>
    </x:row>
    <x:row r="11" ht="20" customHeight="1">
      <x:c r="A11" s="47" t="str">
        <x:v>Top Variables — frozen at G2</x:v>
      </x:c>
      <x:c r="B11" s="47"/>
      <x:c r="C11" s="47"/>
      <x:c r="D11" s="47"/>
      <x:c r="E11" s="47"/>
      <x:c r="F11" s="47"/>
      <x:c r="G11" s="47"/>
      <x:c r="H11" s="47"/>
    </x:row>
    <x:row r="12">
      <x:c r="A12" s="57" t="str">
        <x:v>Core variable</x:v>
      </x:c>
      <x:c r="B12" s="57" t="str">
        <x:v>Latest / reference</x:v>
      </x:c>
      <x:c r="C12" s="57" t="str">
        <x:v>2026E Base</x:v>
      </x:c>
      <x:c r="D12" s="57" t="str">
        <x:v>Yellow trigger</x:v>
      </x:c>
      <x:c r="E12" s="57" t="str">
        <x:v>Why it matters</x:v>
      </x:c>
      <x:c r="F12" s="57" t="str">
        <x:v>Source / evidence</x:v>
      </x:c>
      <x:c r="J12" s="57" t="str">
        <x:v>Year</x:v>
      </x:c>
      <x:c r="K12" s="57" t="str">
        <x:v>Base FCF/share</x:v>
      </x:c>
      <x:c r="L12" s="57"/>
      <x:c r="M12" s="57"/>
      <x:c r="N12" s="57"/>
      <x:c r="O12" s="57"/>
      <x:c r="P12" s="57"/>
      <x:c r="Q12" s="57"/>
      <x:c r="R12" s="57"/>
      <x:c r="S12" s="57"/>
      <x:c r="T12" s="57"/>
      <x:c r="U12" s="57"/>
    </x:row>
    <x:row r="13">
      <x:c r="A13" s="10" t="str">
        <x:v>NUG</x:v>
      </x:c>
      <x:c r="B13" s="10" t="str">
        <x:v>6.1% TTM</x:v>
      </x:c>
      <x:c r="C13" s="10" t="str">
        <x:v>6.5%</x:v>
      </x:c>
      <x:c r="D13" s="152" t="str">
        <x:v>&lt;5.5%</x:v>
      </x:c>
      <x:c r="E13" s="10" t="str">
        <x:v>Primary long-term system growth driver.</x:v>
      </x:c>
      <x:c r="F13" s="10" t="str">
        <x:v>S002 / E038</x:v>
      </x:c>
      <x:c r="J13" t="n">
        <x:v>2025</x:v>
      </x:c>
      <x:c r="K13" s="368" t="n">
        <x:v>8.168067226890756</x:v>
      </x:c>
      <x:c r="L13" s="368"/>
      <x:c r="M13" s="368"/>
      <x:c r="N13" s="368"/>
      <x:c r="O13" s="368"/>
      <x:c r="P13" s="368"/>
      <x:c r="Q13" s="368"/>
      <x:c r="R13" s="368"/>
      <x:c r="S13" s="368"/>
      <x:c r="T13" s="368"/>
      <x:c r="U13" s="368"/>
    </x:row>
    <x:row r="14">
      <x:c r="A14" s="10" t="str">
        <x:v>Pipeline quality</x:v>
      </x:c>
      <x:c r="B14" s="10" t="str">
        <x:v>39.1% pipeline / rooms; ~half under construction</x:v>
      </x:c>
      <x:c r="C14" s="10" t="str">
        <x:v>38.5%</x:v>
      </x:c>
      <x:c r="D14" s="152" t="str">
        <x:v>&lt;35% or construction share drops</x:v>
      </x:c>
      <x:c r="E14" s="10" t="str">
        <x:v>Leading indicator for NUG conversion.</x:v>
      </x:c>
      <x:c r="F14" s="10" t="str">
        <x:v>S002 / S039</x:v>
      </x:c>
      <x:c r="J14" t="n">
        <x:v>2026</x:v>
      </x:c>
      <x:c r="K14" s="368" t="n">
        <x:v>9.307860262</x:v>
      </x:c>
    </x:row>
    <x:row r="15">
      <x:c r="A15" s="10" t="str">
        <x:v>Removal rate</x:v>
      </x:c>
      <x:c r="B15" s="10" t="str">
        <x:v>~1.25% (2025 proxy)</x:v>
      </x:c>
      <x:c r="C15" s="10" t="str">
        <x:v>N/A</x:v>
      </x:c>
      <x:c r="D15" s="152" t="str">
        <x:v>&gt;1.5%</x:v>
      </x:c>
      <x:c r="E15" s="10" t="str">
        <x:v>Owner retention / brand aging proxy.</x:v>
      </x:c>
      <x:c r="F15" s="10" t="str">
        <x:v>E040</x:v>
      </x:c>
      <x:c r="J15" t="n">
        <x:v>2027</x:v>
      </x:c>
      <x:c r="K15" s="368" t="n">
        <x:v>10.5690257144</x:v>
      </x:c>
    </x:row>
    <x:row r="16">
      <x:c r="A16" s="10" t="str">
        <x:v>RevPAR / RPI</x:v>
      </x:c>
      <x:c r="B16" s="10" t="str">
        <x:v>+3.9% Q2 RevPAR; ~14% RPI premium</x:v>
      </x:c>
      <x:c r="C16" s="10" t="str">
        <x:v>+3.25%</x:v>
      </x:c>
      <x:c r="D16" s="152" t="str">
        <x:v>2 consecutive quarters &gt;2ppt below core peers</x:v>
      </x:c>
      <x:c r="E16" s="10" t="str">
        <x:v>Consumer-side brand and pricing power.</x:v>
      </x:c>
      <x:c r="F16" s="10" t="str">
        <x:v>S002 / E033</x:v>
      </x:c>
      <x:c r="J16" t="n">
        <x:v>2028</x:v>
      </x:c>
      <x:c r="K16" s="368" t="n">
        <x:v>11.7522777352</x:v>
      </x:c>
    </x:row>
    <x:row r="17">
      <x:c r="A17" s="10" t="str">
        <x:v>Franchise &amp; licensing fee growth</x:v>
      </x:c>
      <x:c r="B17" s="10" t="str">
        <x:v>+9.8% H1 2026</x:v>
      </x:c>
      <x:c r="C17" s="10" t="str">
        <x:v>Model: ~8.3% fee growth</x:v>
      </x:c>
      <x:c r="D17" s="152" t="str">
        <x:v>&lt;5% while NUG &gt;5.5%</x:v>
      </x:c>
      <x:c r="E17" s="10" t="str">
        <x:v>Tests conversion of system growth into economics.</x:v>
      </x:c>
      <x:c r="F17" s="10" t="str">
        <x:v>S002</x:v>
      </x:c>
      <x:c r="J17" t="n">
        <x:v>2029</x:v>
      </x:c>
      <x:c r="K17" s="368" t="n">
        <x:v>13.0155993119</x:v>
      </x:c>
    </x:row>
    <x:row r="18">
      <x:c r="A18" s="10" t="str">
        <x:v>Dry deals / acquisition intensity</x:v>
      </x:c>
      <x:c r="B18" s="10" t="str">
        <x:v>~90% pipeline dry deals</x:v>
      </x:c>
      <x:c r="C18" s="10" t="str">
        <x:v>Monitor</x:v>
      </x:c>
      <x:c r="D18" s="152" t="str">
        <x:v>Dry deals &lt;80% or CAC intensity &gt;$5k/net room</x:v>
      </x:c>
      <x:c r="E18" s="10" t="str">
        <x:v>Owner willingness to fund Hilton growth.</x:v>
      </x:c>
      <x:c r="F18" s="10" t="str">
        <x:v>E037 / E043</x:v>
      </x:c>
      <x:c r="J18" t="n">
        <x:v>2030</x:v>
      </x:c>
      <x:c r="K18" s="368" t="n">
        <x:v>14.2294798356</x:v>
      </x:c>
    </x:row>
    <x:row r="19">
      <x:c r="A19" s="10" t="str">
        <x:v>FCF/share + net shrink</x:v>
      </x:c>
      <x:c r="B19" s="10" t="str">
        <x:v>2025 FCF/share ~$8.17; 2022-25 CAGR ~12.7%</x:v>
      </x:c>
      <x:c r="C19" s="10" t="str">
        <x:v>$9.31</x:v>
      </x:c>
      <x:c r="D19" s="152" t="str">
        <x:v>FCF/share growth &lt;5% or buybacks with &lt;2% shrink</x:v>
      </x:c>
      <x:c r="E19" s="10" t="str">
        <x:v>Final per-share compounding output.</x:v>
      </x:c>
      <x:c r="F19" s="10" t="str">
        <x:v>P1/P3</x:v>
      </x:c>
      <x:c r="J19" t="n">
        <x:v>2031</x:v>
      </x:c>
      <x:c r="K19" s="368" t="n">
        <x:v>14.371774634</x:v>
      </x:c>
    </x:row>
    <x:row r="20">
      <x:c r="A20" s="10" t="str">
        <x:v>Net leverage</x:v>
      </x:c>
      <x:c r="B20" s="10" t="str">
        <x:v>~3.1–3.2x</x:v>
      </x:c>
      <x:c r="C20" s="10" t="str">
        <x:v>3.17x</x:v>
      </x:c>
      <x:c r="D20" s="152" t="str">
        <x:v>&gt;3.5x yellow; &gt;4x red</x:v>
      </x:c>
      <x:c r="E20" s="10" t="str">
        <x:v>Limits buyback capacity and downside resilience.</x:v>
      </x:c>
      <x:c r="F20" s="10" t="str">
        <x:v>E045 / P3</x:v>
      </x:c>
      <x:c r="J20" t="n">
        <x:v>2032</x:v>
      </x:c>
      <x:c r="K20" s="368" t="n">
        <x:v>14.5154923803</x:v>
      </x:c>
    </x:row>
    <x:row r="21">
      <x:c r="J21" t="n">
        <x:v>2033</x:v>
      </x:c>
      <x:c r="K21" s="368" t="n">
        <x:v>14.6606473041</x:v>
      </x:c>
    </x:row>
    <x:row r="22" ht="20" customHeight="1">
      <x:c r="A22" s="47" t="str">
        <x:v>Valuation snapshot</x:v>
      </x:c>
      <x:c r="B22" s="47"/>
      <x:c r="C22" s="47"/>
      <x:c r="D22" s="47"/>
      <x:c r="E22" s="47"/>
      <x:c r="F22" s="47"/>
      <x:c r="G22" s="47"/>
      <x:c r="H22" s="47"/>
      <x:c r="J22" t="n">
        <x:v>2034</x:v>
      </x:c>
      <x:c r="K22" s="368" t="n">
        <x:v>14.8072537772</x:v>
      </x:c>
    </x:row>
    <x:row r="23">
      <x:c r="A23" s="57" t="str">
        <x:v>Year</x:v>
      </x:c>
      <x:c r="B23" s="57" t="str">
        <x:v>Bear median</x:v>
      </x:c>
      <x:c r="C23" s="57" t="str">
        <x:v>Base median</x:v>
      </x:c>
      <x:c r="D23" s="57" t="str">
        <x:v>Bull median</x:v>
      </x:c>
      <x:c r="E23" s="57" t="str">
        <x:v>Base DCF</x:v>
      </x:c>
      <x:c r="F23" s="57" t="str">
        <x:v>Current price</x:v>
      </x:c>
      <x:c r="J23" t="n">
        <x:v>2035</x:v>
      </x:c>
      <x:c r="K23" s="368" t="n">
        <x:v>14.9553263149</x:v>
      </x:c>
    </x:row>
    <x:row r="24">
      <x:c r="A24" t="n">
        <x:v>2026</x:v>
      </x:c>
      <x:c r="B24" s="382" t="n">
        <x:f>'06_Valuation_Returns'!C24</x:f>
        <x:v>213.36</x:v>
      </x:c>
      <x:c r="C24" s="382" t="n">
        <x:f>'06_Valuation_Returns'!C36</x:f>
        <x:v>268.5</x:v>
      </x:c>
      <x:c r="D24" s="382" t="n">
        <x:f>'06_Valuation_Returns'!C48</x:f>
        <x:v>306.34</x:v>
      </x:c>
      <x:c r="E24" s="368" t="n">
        <x:v>91.0842762053534</x:v>
      </x:c>
      <x:c r="F24" s="382" t="n">
        <x:f>'06_Valuation_Returns'!B5</x:f>
        <x:v>317.6</x:v>
      </x:c>
    </x:row>
    <x:row r="25">
      <x:c r="A25" t="n">
        <x:v>2027</x:v>
      </x:c>
      <x:c r="B25" s="382" t="n">
        <x:f>'06_Valuation_Returns'!D24</x:f>
        <x:v>208.6110774792307</x:v>
      </x:c>
      <x:c r="C25" s="382" t="n">
        <x:f>'06_Valuation_Returns'!D36</x:f>
        <x:v>291.40904620264683</x:v>
      </x:c>
      <x:c r="D25" s="382" t="n">
        <x:f>'06_Valuation_Returns'!D48</x:f>
        <x:v>354.2609184971461</x:v>
      </x:c>
      <x:c r="E25" s="368" t="n">
        <x:v>93.9358942171312</x:v>
      </x:c>
      <x:c r="F25" s="382" t="n">
        <x:f>'06_Valuation_Returns'!B5</x:f>
        <x:v>317.6</x:v>
      </x:c>
    </x:row>
    <x:row r="26">
      <x:c r="A26" t="n">
        <x:v>2028</x:v>
      </x:c>
      <x:c r="B26" s="382" t="n">
        <x:f>'06_Valuation_Returns'!E24</x:f>
        <x:v>217.28967654044845</x:v>
      </x:c>
      <x:c r="C26" s="382" t="n">
        <x:f>'06_Valuation_Returns'!E36</x:f>
        <x:v>311.1579456813956</x:v>
      </x:c>
      <x:c r="D26" s="382" t="n">
        <x:f>'06_Valuation_Returns'!E48</x:f>
        <x:v>392.117446916125</x:v>
      </x:c>
      <x:c r="E26" s="368" t="n">
        <x:v>96.05903907820381</x:v>
      </x:c>
      <x:c r="F26" s="382" t="n">
        <x:f>'06_Valuation_Returns'!B5</x:f>
        <x:v>317.6</x:v>
      </x:c>
    </x:row>
    <x:row r="27">
      <x:c r="A27" t="n">
        <x:v>2029</x:v>
      </x:c>
      <x:c r="B27" s="382" t="n">
        <x:f>'06_Valuation_Returns'!F24</x:f>
        <x:v>227.02009239727312</x:v>
      </x:c>
      <x:c r="C27" s="382" t="n">
        <x:f>'06_Valuation_Returns'!F36</x:f>
        <x:v>330.4045542191746</x:v>
      </x:c>
      <x:c r="D27" s="382" t="n">
        <x:f>'06_Valuation_Returns'!F48</x:f>
        <x:v>431.1541747961679</x:v>
      </x:c>
      <x:c r="E27" s="368" t="n">
        <x:v>97.60227915538643</x:v>
      </x:c>
      <x:c r="F27" s="382" t="n">
        <x:f>'06_Valuation_Returns'!B5</x:f>
        <x:v>317.6</x:v>
      </x:c>
    </x:row>
    <x:row r="28">
      <x:c r="A28" t="n">
        <x:v>2030</x:v>
      </x:c>
      <x:c r="B28" s="382" t="n">
        <x:f>'06_Valuation_Returns'!G24</x:f>
        <x:v>235.3841896943546</x:v>
      </x:c>
      <x:c r="C28" s="382" t="n">
        <x:f>'06_Valuation_Returns'!G36</x:f>
        <x:v>348.2890316696904</x:v>
      </x:c>
      <x:c r="D28" s="382" t="n">
        <x:f>'06_Valuation_Returns'!G48</x:f>
        <x:v>468.3097460236907</x:v>
      </x:c>
      <x:c r="E28" s="368" t="n">
        <x:v>97.49997615499586</x:v>
      </x:c>
      <x:c r="F28" s="382" t="n">
        <x:f>'06_Valuation_Returns'!B5</x:f>
        <x:v>317.6</x:v>
      </x:c>
    </x:row>
    <x:row r="30" ht="20" customHeight="1">
      <x:c r="A30" s="47" t="str">
        <x:v>Audit checks</x:v>
      </x:c>
      <x:c r="B30" s="47"/>
      <x:c r="C30" s="47"/>
      <x:c r="D30" s="47"/>
      <x:c r="E30" s="47"/>
      <x:c r="F30" s="47"/>
      <x:c r="G30" s="47"/>
      <x:c r="H30" s="47"/>
    </x:row>
    <x:row r="31">
      <x:c r="A31" s="57" t="str">
        <x:v>Check</x:v>
      </x:c>
      <x:c r="B31" s="57" t="str">
        <x:v>Result</x:v>
      </x:c>
      <x:c r="C31" s="57" t="str">
        <x:v>Status</x:v>
      </x:c>
      <x:c r="D31" s="57" t="str">
        <x:v>Comment</x:v>
      </x:c>
    </x:row>
    <x:row r="32">
      <x:c r="A32" s="10" t="str">
        <x:v>Source count</x:v>
      </x:c>
      <x:c r="B32" s="10" t="n">
        <x:v>45</x:v>
      </x:c>
      <x:c r="C32" s="148" t="str">
        <x:v>PASS</x:v>
      </x:c>
      <x:c r="D32" s="10" t="str">
        <x:v>01_source_log.csv</x:v>
      </x:c>
    </x:row>
    <x:row r="33">
      <x:c r="A33" s="10" t="str">
        <x:v>Core dataset rows</x:v>
      </x:c>
      <x:c r="B33" s="10" t="n">
        <x:v>759</x:v>
      </x:c>
      <x:c r="C33" s="148" t="str">
        <x:v>PASS</x:v>
      </x:c>
      <x:c r="D33" s="10" t="str">
        <x:v>02_core_dataset.csv</x:v>
      </x:c>
    </x:row>
    <x:row r="34">
      <x:c r="A34" s="10" t="str">
        <x:v>Evidence rows</x:v>
      </x:c>
      <x:c r="B34" s="10" t="n">
        <x:v>58</x:v>
      </x:c>
      <x:c r="C34" s="148" t="str">
        <x:v>PASS</x:v>
      </x:c>
      <x:c r="D34" s="10" t="str">
        <x:v>03_evidence_register.csv</x:v>
      </x:c>
    </x:row>
    <x:row r="35">
      <x:c r="A35" s="10" t="str">
        <x:v>Model output rows</x:v>
      </x:c>
      <x:c r="B35" s="10" t="n">
        <x:v>1223</x:v>
      </x:c>
      <x:c r="C35" s="148" t="str">
        <x:v>PASS</x:v>
      </x:c>
      <x:c r="D35" s="10" t="str">
        <x:v>04_model_output.csv</x:v>
      </x:c>
    </x:row>
    <x:row r="36">
      <x:c r="A36" s="10" t="str">
        <x:v>Broken core source_id</x:v>
      </x:c>
      <x:c r="B36" s="10" t="n">
        <x:v>0</x:v>
      </x:c>
      <x:c r="C36" s="148" t="str">
        <x:v>PASS</x:v>
      </x:c>
      <x:c r="D36" s="10" t="str">
        <x:v>Expected 0</x:v>
      </x:c>
    </x:row>
    <x:row r="37">
      <x:c r="A37" s="10" t="str">
        <x:v>Broken evidence source_id</x:v>
      </x:c>
      <x:c r="B37" s="10" t="n">
        <x:v>0</x:v>
      </x:c>
      <x:c r="C37" s="148" t="str">
        <x:v>PASS</x:v>
      </x:c>
      <x:c r="D37" s="10" t="str">
        <x:v>Expected 0</x:v>
      </x:c>
    </x:row>
    <x:row r="38">
      <x:c r="A38" s="10" t="str">
        <x:v>Core natural-key duplicates</x:v>
      </x:c>
      <x:c r="B38" s="10" t="n">
        <x:v>0</x:v>
      </x:c>
      <x:c r="C38" s="148" t="str">
        <x:v>PASS</x:v>
      </x:c>
      <x:c r="D38" s="10" t="str">
        <x:v>Expected 0 after P1 audit.</x:v>
      </x:c>
    </x:row>
    <x:row r="39">
      <x:c r="A39" s="10" t="str">
        <x:v>Model exact-row duplicates</x:v>
      </x:c>
      <x:c r="B39" s="10" t="n">
        <x:v>0</x:v>
      </x:c>
      <x:c r="C39" s="148" t="str">
        <x:v>PASS</x:v>
      </x:c>
      <x:c r="D39" s="10" t="str">
        <x:v>Expected 0 exact duplicates.</x:v>
      </x:c>
    </x:row>
    <x:row r="40">
      <x:c r="A40" s="10" t="str">
        <x:v>P5 scope expansion</x:v>
      </x:c>
      <x:c r="B40" s="10" t="n">
        <x:v>0</x:v>
      </x:c>
      <x:c r="C40" s="148" t="str">
        <x:v>PASS</x:v>
      </x:c>
      <x:c r="D40" s="10" t="str">
        <x:v>No new external research; final artifacts generated from frozen CSVs.</x:v>
      </x:c>
    </x:row>
  </x:sheetData>
  <x:mergeCells>
    <x:mergeCell ref="A1:P1"/>
    <x:mergeCell ref="A3:H3"/>
    <x:mergeCell ref="A11:H11"/>
    <x:mergeCell ref="A22:H22"/>
    <x:mergeCell ref="A30:H30"/>
  </x:mergeCells>
  <x:pageMargins left="0.7" right="0.7" top="0.75" bottom="0.75" header="0.3" footer="0.3"/>
  <x:drawing xmlns:r="http://schemas.openxmlformats.org/officeDocument/2006/relationships" r:id="Rbea15d76311f47b5"/>
</x:worksheet>
</file>