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6fb5dbe7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Summary" sheetId="1" r:id="Rd1d5821b342549ba"/>
    <x:sheet xmlns:r="http://schemas.openxmlformats.org/officeDocument/2006/relationships" name="02_History" sheetId="2" r:id="Rb8bc1f5d75e74e64"/>
    <x:sheet xmlns:r="http://schemas.openxmlformats.org/officeDocument/2006/relationships" name="03_Forecast" sheetId="3" r:id="Rd75d9103ff0f4b55"/>
    <x:sheet xmlns:r="http://schemas.openxmlformats.org/officeDocument/2006/relationships" name="04_Valuation" sheetId="4" r:id="Rc66631ff28cb4d17"/>
    <x:sheet xmlns:r="http://schemas.openxmlformats.org/officeDocument/2006/relationships" name="05_Assumptions_Sources" sheetId="5" r:id="Ra16060add85149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.0;[Red](#,##0.0);-"/>
    <x:numFmt numFmtId="201" formatCode="0.0%;[Red](0.0%);-"/>
    <x:numFmt numFmtId="202" formatCode="$#,##0.0;[Red]($#,##0.0);-"/>
    <x:numFmt numFmtId="203" formatCode="$0.00;[Red]($0.00);-"/>
    <x:numFmt numFmtId="204" formatCode="¥0.00;[Red](¥0.00);-"/>
    <x:numFmt numFmtId="205" formatCode="0.0x;[Red](0.0x);-"/>
    <x:numFmt numFmtId="206" formatCode="0.00;[Red](0.00);-"/>
    <x:numFmt numFmtId="207" formatCode="0.000"/>
    <x:numFmt numFmtId="208" formatCode="0.0"/>
    <x:numFmt numFmtId="209" formatCode="0.00"/>
  </x:numFmts>
  <x:fonts count="13">
    <x:font>
      <x:sz val="11"/>
      <x:name val="Carlito"/>
    </x:font>
    <x:font>
      <x:sz val="10"/>
      <x:color rgb="FF000000"/>
      <x:name val="Arial"/>
    </x:font>
    <x:font>
      <x:b/>
      <x:sz val="16"/>
      <x:color rgb="FFFFFFFF"/>
      <x:name val="Arial"/>
    </x:font>
    <x:font>
      <x:i/>
      <x:sz val="9"/>
      <x:color rgb="FF17365D"/>
      <x:name val="Arial"/>
    </x:font>
    <x:font>
      <x:b/>
      <x:sz val="11"/>
      <x:color rgb="FFFFFFFF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sz val="10"/>
      <x:color rgb="FF008000"/>
      <x:name val="Arial"/>
    </x:font>
    <x:font>
      <x:b/>
      <x:sz val="12"/>
      <x:color rgb="FF17365D"/>
      <x:name val="Arial"/>
    </x:font>
    <x:font>
      <x:b/>
      <x:sz val="10"/>
      <x:color rgb="FF17365D"/>
      <x:name val="Arial"/>
    </x:font>
    <x:font>
      <x:b/>
      <x:sz val="10"/>
      <x:color rgb="FF000000"/>
      <x:name val="Arial"/>
    </x:font>
    <x:font>
      <x:i/>
      <x:sz val="10"/>
      <x:color rgb="FF000000"/>
      <x:name val="Arial"/>
    </x:font>
    <x:font>
      <x:b/>
      <x:sz val="10"/>
      <x:color rgb="FF0000FF"/>
      <x:name val="Arial"/>
    </x:font>
  </x:fonts>
  <x:fills count="12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</x:fills>
  <x:borders count="8">
    <x:border/>
    <x:border/>
    <x:border>
      <x:bottom style="thin">
        <x:color rgb="FF17365D"/>
      </x:bottom>
    </x:border>
    <x:border>
      <x:bottom style="thin">
        <x:color rgb="FF17365D"/>
      </x:bottom>
    </x:border>
    <x:border>
      <x:top style="thin">
        <x:color rgb="FF17365D"/>
      </x:top>
    </x:border>
    <x:border>
      <x:top style="thin">
        <x:color rgb="FF17365D"/>
      </x:top>
    </x:border>
    <x:border>
      <x:bottom style="hair">
        <x:color rgb="FFE7E6E6"/>
      </x:bottom>
    </x:border>
    <x:border>
      <x:bottom style="hair">
        <x:color rgb="FFE7E6E6"/>
      </x:bottom>
    </x:border>
  </x:borders>
  <x:cellStyleXfs count="1">
    <x:xf numFmtId="0" fontId="0" fillId="0" borderId="0"/>
  </x:cellStyleXfs>
  <x:cellXfs count="36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left"/>
    </x:xf>
    <x:xf numFmtId="0" fontId="4" fillId="3" borderId="0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left"/>
    </x:xf>
    <x:xf numFmtId="0" fontId="4" fillId="3" borderId="1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3" xfId="0" applyNumberFormat="1" applyFont="1" applyFill="1" applyBorder="1"/>
    <x:xf numFmtId="0" fontId="5" fillId="5" borderId="3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horizont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1" fillId="6" borderId="1" xfId="0" applyNumberFormat="1" applyFont="1" applyFill="1" applyBorder="1"/>
    <x:xf numFmtId="0" fontId="6" fillId="6" borderId="1" xfId="0" applyNumberFormat="1" applyFont="1" applyFill="1" applyBorder="1"/>
    <x:xf numFmtId="200" fontId="6" fillId="6" borderId="0" xfId="0" applyNumberFormat="1" applyFont="1" applyFill="1" applyBorder="1"/>
    <x:xf numFmtId="200" fontId="6" fillId="6" borderId="1" xfId="0" applyNumberFormat="1" applyFont="1" applyFill="1" applyBorder="1"/>
    <x:xf numFmtId="201" fontId="6" fillId="6" borderId="0" xfId="0" applyNumberFormat="1" applyFont="1" applyFill="1" applyBorder="1"/>
    <x:xf numFmtId="201" fontId="6" fillId="6" borderId="1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/>
    <x:xf numFmtId="200" fontId="1" fillId="2" borderId="1" xfId="0" applyNumberFormat="1" applyFont="1" applyFill="1" applyBorder="1"/>
    <x:xf numFmtId="201" fontId="1" fillId="2" borderId="0" xfId="0" applyNumberFormat="1" applyFont="1" applyFill="1" applyBorder="1"/>
    <x:xf numFmtId="201" fontId="1" fillId="2" borderId="1" xfId="0" applyNumberFormat="1" applyFont="1" applyFill="1" applyBorder="1"/>
    <x:xf numFmtId="200" fontId="6" fillId="2" borderId="0" xfId="0" applyNumberFormat="1" applyFont="1" applyFill="1" applyBorder="1"/>
    <x:xf numFmtId="201" fontId="6" fillId="2" borderId="0" xfId="0" applyNumberFormat="1" applyFont="1" applyFill="1" applyBorder="1"/>
    <x:xf numFmtId="200" fontId="6" fillId="2" borderId="1" xfId="0" applyNumberFormat="1" applyFont="1" applyFill="1" applyBorder="1"/>
    <x:xf numFmtId="201" fontId="6" fillId="2" borderId="1" xfId="0" applyNumberFormat="1" applyFont="1" applyFill="1" applyBorder="1"/>
    <x:xf numFmtId="202" fontId="6" fillId="6" borderId="0" xfId="0" applyNumberFormat="1" applyFont="1" applyFill="1" applyBorder="1"/>
    <x:xf numFmtId="202" fontId="6" fillId="6" borderId="1" xfId="0" applyNumberFormat="1" applyFont="1" applyFill="1" applyBorder="1"/>
    <x:xf numFmtId="203" fontId="6" fillId="6" borderId="0" xfId="0" applyNumberFormat="1" applyFont="1" applyFill="1" applyBorder="1"/>
    <x:xf numFmtId="203" fontId="6" fillId="6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wrapText="1"/>
    </x:xf>
    <x:xf numFmtId="204" fontId="1" fillId="2" borderId="0" xfId="0" applyNumberFormat="1" applyFont="1" applyFill="1" applyBorder="1"/>
    <x:xf numFmtId="204" fontId="1" fillId="2" borderId="1" xfId="0" applyNumberFormat="1" applyFont="1" applyFill="1" applyBorder="1"/>
    <x:xf numFmtId="203" fontId="1" fillId="2" borderId="0" xfId="0" applyNumberFormat="1" applyFont="1" applyFill="1" applyBorder="1"/>
    <x:xf numFmtId="203" fontId="1" fillId="2" borderId="1" xfId="0" applyNumberFormat="1" applyFont="1" applyFill="1" applyBorder="1"/>
    <x:xf numFmtId="202" fontId="1" fillId="2" borderId="0" xfId="0" applyNumberFormat="1" applyFont="1" applyFill="1" applyBorder="1"/>
    <x:xf numFmtId="202" fontId="1" fillId="2" borderId="1" xfId="0" applyNumberFormat="1" applyFont="1" applyFill="1" applyBorder="1"/>
    <x:xf numFmtId="203" fontId="6" fillId="2" borderId="0" xfId="0" applyNumberFormat="1" applyFont="1" applyFill="1" applyBorder="1"/>
    <x:xf numFmtId="203" fontId="6" fillId="2" borderId="1" xfId="0" applyNumberFormat="1" applyFont="1" applyFill="1" applyBorder="1"/>
    <x:xf numFmtId="202" fontId="6" fillId="2" borderId="0" xfId="0" applyNumberFormat="1" applyFont="1" applyFill="1" applyBorder="1"/>
    <x:xf numFmtId="202" fontId="6" fillId="2" borderId="1" xfId="0" applyNumberFormat="1" applyFont="1" applyFill="1" applyBorder="1"/>
    <x:xf numFmtId="0" fontId="1" fillId="2" borderId="4" xfId="0" applyNumberFormat="1" applyFont="1" applyFill="1" applyBorder="1"/>
    <x:xf numFmtId="200" fontId="1" fillId="2" borderId="4" xfId="0" applyNumberFormat="1" applyFont="1" applyFill="1" applyBorder="1"/>
    <x:xf numFmtId="0" fontId="1" fillId="2" borderId="5" xfId="0" applyNumberFormat="1" applyFont="1" applyFill="1" applyBorder="1"/>
    <x:xf numFmtId="200" fontId="1" fillId="2" borderId="5" xfId="0" applyNumberFormat="1" applyFont="1" applyFill="1" applyBorder="1"/>
    <x:xf numFmtId="200" fontId="6" fillId="2" borderId="4" xfId="0" applyNumberFormat="1" applyFont="1" applyFill="1" applyBorder="1"/>
    <x:xf numFmtId="200" fontId="6" fillId="2" borderId="5" xfId="0" applyNumberFormat="1" applyFont="1" applyFill="1" applyBorder="1"/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200" fontId="7" fillId="2" borderId="0" xfId="0" applyNumberFormat="1" applyFont="1" applyFill="1" applyBorder="1"/>
    <x:xf numFmtId="200" fontId="7" fillId="2" borderId="1" xfId="0" applyNumberFormat="1" applyFont="1" applyFill="1" applyBorder="1"/>
    <x:xf numFmtId="201" fontId="7" fillId="2" borderId="0" xfId="0" applyNumberFormat="1" applyFont="1" applyFill="1" applyBorder="1"/>
    <x:xf numFmtId="201" fontId="7" fillId="2" borderId="1" xfId="0" applyNumberFormat="1" applyFont="1" applyFill="1" applyBorder="1"/>
    <x:xf numFmtId="204" fontId="7" fillId="2" borderId="0" xfId="0" applyNumberFormat="1" applyFont="1" applyFill="1" applyBorder="1"/>
    <x:xf numFmtId="204" fontId="7" fillId="2" borderId="1" xfId="0" applyNumberFormat="1" applyFont="1" applyFill="1" applyBorder="1"/>
    <x:xf numFmtId="203" fontId="7" fillId="2" borderId="0" xfId="0" applyNumberFormat="1" applyFont="1" applyFill="1" applyBorder="1"/>
    <x:xf numFmtId="203" fontId="7" fillId="2" borderId="1" xfId="0" applyNumberFormat="1" applyFont="1" applyFill="1" applyBorder="1"/>
    <x:xf numFmtId="205" fontId="1" fillId="2" borderId="0" xfId="0" applyNumberFormat="1" applyFont="1" applyFill="1" applyBorder="1"/>
    <x:xf numFmtId="205" fontId="1" fillId="2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1" fillId="2" borderId="6" xfId="0" applyNumberFormat="1" applyFont="1" applyFill="1" applyBorder="1"/>
    <x:xf numFmtId="0" fontId="9" fillId="2" borderId="6" xfId="0" applyNumberFormat="1" applyFont="1" applyFill="1" applyBorder="1"/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/>
    <x:xf numFmtId="0" fontId="9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 wrapText="1"/>
    </x:xf>
    <x:xf numFmtId="200" fontId="7" fillId="2" borderId="0" xfId="0" applyNumberFormat="1" applyFont="1" applyFill="1" applyBorder="1" applyAlignment="1">
      <x:alignment vertical="center"/>
    </x:xf>
    <x:xf numFmtId="201" fontId="7" fillId="2" borderId="0" xfId="0" applyNumberFormat="1" applyFont="1" applyFill="1" applyBorder="1" applyAlignment="1">
      <x:alignment vertical="center"/>
    </x:xf>
    <x:xf numFmtId="204" fontId="7" fillId="2" borderId="0" xfId="0" applyNumberFormat="1" applyFont="1" applyFill="1" applyBorder="1" applyAlignment="1">
      <x:alignment vertical="center"/>
    </x:xf>
    <x:xf numFmtId="203" fontId="7" fillId="2" borderId="0" xfId="0" applyNumberFormat="1" applyFont="1" applyFill="1" applyBorder="1" applyAlignment="1">
      <x:alignment vertical="center"/>
    </x:xf>
    <x:xf numFmtId="200" fontId="6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9" fillId="2" borderId="6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/>
    </x:xf>
    <x:xf numFmtId="0" fontId="8" fillId="6" borderId="1" xfId="0" applyNumberFormat="1" applyFont="1" applyFill="1" applyBorder="1" applyAlignment="1">
      <x:alignment vertical="center" wrapText="1"/>
    </x:xf>
    <x:xf numFmtId="200" fontId="7" fillId="2" borderId="1" xfId="0" applyNumberFormat="1" applyFont="1" applyFill="1" applyBorder="1" applyAlignment="1">
      <x:alignment vertical="center"/>
    </x:xf>
    <x:xf numFmtId="201" fontId="7" fillId="2" borderId="1" xfId="0" applyNumberFormat="1" applyFont="1" applyFill="1" applyBorder="1" applyAlignment="1">
      <x:alignment vertical="center"/>
    </x:xf>
    <x:xf numFmtId="204" fontId="7" fillId="2" borderId="1" xfId="0" applyNumberFormat="1" applyFont="1" applyFill="1" applyBorder="1" applyAlignment="1">
      <x:alignment vertical="center"/>
    </x:xf>
    <x:xf numFmtId="203" fontId="7" fillId="2" borderId="1" xfId="0" applyNumberFormat="1" applyFont="1" applyFill="1" applyBorder="1" applyAlignment="1">
      <x:alignment vertical="center"/>
    </x:xf>
    <x:xf numFmtId="200" fontId="6" fillId="2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0" fontId="9" fillId="2" borderId="1" xfId="0" applyNumberFormat="1" applyFont="1" applyFill="1" applyBorder="1" applyAlignment="1">
      <x:alignment vertical="center"/>
    </x:xf>
    <x:xf numFmtId="0" fontId="1" fillId="2" borderId="7" xfId="0" applyNumberFormat="1" applyFont="1" applyFill="1" applyBorder="1" applyAlignment="1">
      <x:alignment vertical="center"/>
    </x:xf>
    <x:xf numFmtId="0" fontId="9" fillId="2" borderId="7" xfId="0" applyNumberFormat="1" applyFont="1" applyFill="1" applyBorder="1" applyAlignment="1">
      <x:alignment vertical="center"/>
    </x:xf>
    <x:xf numFmtId="0" fontId="1" fillId="2" borderId="7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9" fillId="6" borderId="1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/>
    </x:xf>
    <x:xf numFmtId="201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200" fontId="1" fillId="2" borderId="1" xfId="0" applyNumberFormat="1" applyFont="1" applyFill="1" applyBorder="1" applyAlignment="1">
      <x:alignment vertical="center"/>
    </x:xf>
    <x:xf numFmtId="201" fontId="6" fillId="2" borderId="1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200" fontId="1" fillId="2" borderId="4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4" fontId="1" fillId="2" borderId="0" xfId="0" applyNumberFormat="1" applyFont="1" applyFill="1" applyBorder="1" applyAlignment="1">
      <x:alignment vertical="center"/>
    </x:xf>
    <x:xf numFmtId="203" fontId="6" fillId="2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2" fontId="6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0" fontId="6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200" fontId="1" fillId="2" borderId="5" xfId="0" applyNumberFormat="1" applyFont="1" applyFill="1" applyBorder="1" applyAlignment="1">
      <x:alignment vertical="center"/>
    </x:xf>
    <x:xf numFmtId="201" fontId="1" fillId="2" borderId="1" xfId="0" applyNumberFormat="1" applyFont="1" applyFill="1" applyBorder="1" applyAlignment="1">
      <x:alignment vertical="center"/>
    </x:xf>
    <x:xf numFmtId="204" fontId="1" fillId="2" borderId="1" xfId="0" applyNumberFormat="1" applyFont="1" applyFill="1" applyBorder="1" applyAlignment="1">
      <x:alignment vertical="center"/>
    </x:xf>
    <x:xf numFmtId="203" fontId="6" fillId="2" borderId="1" xfId="0" applyNumberFormat="1" applyFont="1" applyFill="1" applyBorder="1" applyAlignment="1">
      <x:alignment vertical="center"/>
    </x:xf>
    <x:xf numFmtId="203" fontId="1" fillId="2" borderId="1" xfId="0" applyNumberFormat="1" applyFont="1" applyFill="1" applyBorder="1" applyAlignment="1">
      <x:alignment vertical="center"/>
    </x:xf>
    <x:xf numFmtId="202" fontId="6" fillId="2" borderId="1" xfId="0" applyNumberFormat="1" applyFont="1" applyFill="1" applyBorder="1" applyAlignment="1">
      <x:alignment vertical="center"/>
    </x:xf>
    <x:xf numFmtId="202" fontId="1" fillId="2" borderId="1" xfId="0" applyNumberFormat="1" applyFont="1" applyFill="1" applyBorder="1" applyAlignment="1">
      <x:alignment vertical="center"/>
    </x:xf>
    <x:xf numFmtId="200" fontId="6" fillId="2" borderId="5" xfId="0" applyNumberFormat="1" applyFont="1" applyFill="1" applyBorder="1" applyAlignment="1">
      <x:alignment vertical="center"/>
    </x:xf>
    <x:xf numFmtId="205" fontId="1" fillId="2" borderId="0" xfId="0" applyNumberFormat="1" applyFont="1" applyFill="1" applyBorder="1" applyAlignment="1">
      <x:alignment vertical="center"/>
    </x:xf>
    <x:xf numFmtId="205" fontId="1" fillId="2" borderId="1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vertical="center"/>
    </x:xf>
    <x:xf numFmtId="201" fontId="6" fillId="6" borderId="0" xfId="0" applyNumberFormat="1" applyFont="1" applyFill="1" applyBorder="1" applyAlignment="1">
      <x:alignment vertical="center"/>
    </x:xf>
    <x:xf numFmtId="202" fontId="6" fillId="6" borderId="0" xfId="0" applyNumberFormat="1" applyFont="1" applyFill="1" applyBorder="1" applyAlignment="1">
      <x:alignment vertical="center"/>
    </x:xf>
    <x:xf numFmtId="203" fontId="6" fillId="6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200" fontId="6" fillId="6" borderId="1" xfId="0" applyNumberFormat="1" applyFont="1" applyFill="1" applyBorder="1" applyAlignment="1">
      <x:alignment vertical="center"/>
    </x:xf>
    <x:xf numFmtId="201" fontId="6" fillId="6" borderId="1" xfId="0" applyNumberFormat="1" applyFont="1" applyFill="1" applyBorder="1" applyAlignment="1">
      <x:alignment vertical="center"/>
    </x:xf>
    <x:xf numFmtId="202" fontId="6" fillId="6" borderId="1" xfId="0" applyNumberFormat="1" applyFont="1" applyFill="1" applyBorder="1" applyAlignment="1">
      <x:alignment vertical="center"/>
    </x:xf>
    <x:xf numFmtId="203" fontId="6" fillId="6" borderId="1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vertical="center" wrapText="1"/>
    </x:xf>
    <x:xf numFmtId="206" fontId="7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2" fillId="7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left" vertical="center"/>
    </x:xf>
    <x:xf numFmtId="0" fontId="5" fillId="7" borderId="2" xfId="0" applyNumberFormat="1" applyFont="1" applyFill="1" applyBorder="1" applyAlignment="1">
      <x:alignment horizontal="center" vertical="center" wrapText="1"/>
    </x:xf>
    <x:xf numFmtId="200" fontId="7" fillId="7" borderId="0" xfId="0" applyNumberFormat="1" applyFont="1" applyFill="1" applyBorder="1" applyAlignment="1">
      <x:alignment vertical="center"/>
    </x:xf>
    <x:xf numFmtId="201" fontId="7" fillId="7" borderId="0" xfId="0" applyNumberFormat="1" applyFont="1" applyFill="1" applyBorder="1" applyAlignment="1">
      <x:alignment vertical="center"/>
    </x:xf>
    <x:xf numFmtId="206" fontId="7" fillId="7" borderId="0" xfId="0" applyNumberFormat="1" applyFont="1" applyFill="1" applyBorder="1" applyAlignment="1">
      <x:alignment vertical="center"/>
    </x:xf>
    <x:xf numFmtId="203" fontId="7" fillId="7" borderId="0" xfId="0" applyNumberFormat="1" applyFont="1" applyFill="1" applyBorder="1" applyAlignment="1">
      <x:alignment vertical="center"/>
    </x:xf>
    <x:xf numFmtId="200" fontId="6" fillId="7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/>
    </x:xf>
    <x:xf numFmtId="0" fontId="1" fillId="7" borderId="6" xfId="0" applyNumberFormat="1" applyFont="1" applyFill="1" applyBorder="1" applyAlignment="1">
      <x:alignment vertical="center"/>
    </x:xf>
    <x:xf numFmtId="0" fontId="9" fillId="7" borderId="6" xfId="0" applyNumberFormat="1" applyFont="1" applyFill="1" applyBorder="1" applyAlignment="1">
      <x:alignment vertical="center"/>
    </x:xf>
    <x:xf numFmtId="0" fontId="1" fillId="7" borderId="6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left" vertical="center"/>
    </x:xf>
    <x:xf numFmtId="0" fontId="11" fillId="7" borderId="0" xfId="0" applyNumberFormat="1" applyFont="1" applyFill="1" applyBorder="1" applyAlignment="1">
      <x:alignment horizontal="left"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2" xfId="0" applyNumberFormat="1" applyFont="1" applyFill="1" applyBorder="1" applyAlignment="1">
      <x:alignment horizontal="center" vertical="center" wrapText="1"/>
    </x:xf>
    <x:xf numFmtId="200" fontId="1" fillId="7" borderId="0" xfId="0" applyNumberFormat="1" applyFont="1" applyFill="1" applyBorder="1" applyAlignment="1">
      <x:alignment vertical="center"/>
    </x:xf>
    <x:xf numFmtId="201" fontId="1" fillId="7" borderId="0" xfId="0" applyNumberFormat="1" applyFont="1" applyFill="1" applyBorder="1" applyAlignment="1">
      <x:alignment vertical="center"/>
    </x:xf>
    <x:xf numFmtId="206" fontId="1" fillId="7" borderId="0" xfId="0" applyNumberFormat="1" applyFont="1" applyFill="1" applyBorder="1" applyAlignment="1">
      <x:alignment vertical="center"/>
    </x:xf>
    <x:xf numFmtId="203" fontId="1" fillId="7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/>
    </x:xf>
    <x:xf numFmtId="0" fontId="10" fillId="7" borderId="6" xfId="0" applyNumberFormat="1" applyFont="1" applyFill="1" applyBorder="1" applyAlignment="1">
      <x:alignment vertical="center"/>
    </x:xf>
    <x:xf numFmtId="204" fontId="7" fillId="7" borderId="0" xfId="0" applyNumberFormat="1" applyFont="1" applyFill="1" applyBorder="1" applyAlignment="1">
      <x:alignment vertical="center"/>
    </x:xf>
    <x:xf numFmtId="204" fontId="1" fillId="7" borderId="0" xfId="0" applyNumberFormat="1" applyFont="1" applyFill="1" applyBorder="1" applyAlignment="1">
      <x:alignment vertical="center"/>
    </x:xf>
    <x:xf numFmtId="205" fontId="1" fillId="7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left"/>
    </x:xf>
    <x:xf numFmtId="0" fontId="4" fillId="8" borderId="0" xfId="0" applyNumberFormat="1" applyFont="1" applyFill="1" applyBorder="1" applyAlignment="1">
      <x:alignment horizontal="left" vertical="center"/>
    </x:xf>
    <x:xf numFmtId="0" fontId="1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2" xfId="0" applyNumberFormat="1" applyFont="1" applyFill="1" applyBorder="1"/>
    <x:xf numFmtId="0" fontId="5" fillId="9" borderId="2" xfId="0" applyNumberFormat="1" applyFont="1" applyFill="1" applyBorder="1" applyAlignment="1">
      <x:alignment wrapText="1"/>
    </x:xf>
    <x:xf numFmtId="0" fontId="5" fillId="9" borderId="2" xfId="0" applyNumberFormat="1" applyFont="1" applyFill="1" applyBorder="1" applyAlignment="1">
      <x:alignment horizontal="center" wrapText="1"/>
    </x:xf>
    <x:xf numFmtId="0" fontId="5" fillId="9" borderId="2" xfId="0" applyNumberFormat="1" applyFont="1" applyFill="1" applyBorder="1" applyAlignment="1">
      <x:alignment horizontal="center" vertical="center" wrapText="1"/>
    </x:xf>
    <x:xf numFmtId="205" fontId="6" fillId="2" borderId="0" xfId="0" applyNumberFormat="1" applyFont="1" applyFill="1" applyBorder="1"/>
    <x:xf numFmtId="0" fontId="1" fillId="10" borderId="0" xfId="0" applyNumberFormat="1" applyFont="1" applyFill="1" applyBorder="1"/>
    <x:xf numFmtId="201" fontId="6" fillId="10" borderId="0" xfId="0" applyNumberFormat="1" applyFont="1" applyFill="1" applyBorder="1"/>
    <x:xf numFmtId="205" fontId="6" fillId="10" borderId="0" xfId="0" applyNumberFormat="1" applyFont="1" applyFill="1" applyBorder="1"/>
    <x:xf numFmtId="0" fontId="1" fillId="10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horizontal="left" vertical="center"/>
    </x:xf>
    <x:xf numFmtId="0" fontId="2" fillId="8" borderId="0" xfId="0" applyNumberFormat="1" applyFont="1" applyFill="1" applyBorder="1" applyAlignment="1">
      <x:alignment horizontal="left" vertical="center"/>
    </x:xf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left"/>
    </x:xf>
    <x:xf numFmtId="0" fontId="11" fillId="11" borderId="0" xfId="0" applyNumberFormat="1" applyFont="1" applyFill="1" applyBorder="1" applyAlignment="1">
      <x:alignment horizontal="left" vertical="center" wrapText="1"/>
    </x:xf>
    <x:xf numFmtId="0" fontId="1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left" vertical="center" wrapText="1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left" wrapText="1"/>
    </x:xf>
    <x:xf numFmtId="0" fontId="10" fillId="9" borderId="2" xfId="0" applyNumberFormat="1" applyFont="1" applyFill="1" applyBorder="1" applyAlignment="1">
      <x:alignment horizontal="center" vertical="center" wrapText="1"/>
    </x:xf>
    <x:xf numFmtId="201" fontId="6" fillId="7" borderId="0" xfId="0" applyNumberFormat="1" applyFont="1" applyFill="1" applyBorder="1" applyAlignment="1">
      <x:alignment vertical="center"/>
    </x:xf>
    <x:xf numFmtId="204" fontId="6" fillId="7" borderId="0" xfId="0" applyNumberFormat="1" applyFont="1" applyFill="1" applyBorder="1" applyAlignment="1">
      <x:alignment vertical="center"/>
    </x:xf>
    <x:xf numFmtId="203" fontId="6" fillId="7" borderId="0" xfId="0" applyNumberFormat="1" applyFont="1" applyFill="1" applyBorder="1" applyAlignment="1">
      <x:alignment vertical="center"/>
    </x:xf>
    <x:xf numFmtId="207" fontId="6" fillId="7" borderId="0" xfId="0" applyNumberFormat="1" applyFont="1" applyFill="1" applyBorder="1" applyAlignment="1">
      <x:alignment vertical="center"/>
    </x:xf>
    <x:xf numFmtId="205" fontId="6" fillId="7" borderId="0" xfId="0" applyNumberFormat="1" applyFont="1" applyFill="1" applyBorder="1" applyAlignment="1">
      <x:alignment vertical="center"/>
    </x:xf>
    <x:xf numFmtId="200" fontId="10" fillId="7" borderId="0" xfId="0" applyNumberFormat="1" applyFont="1" applyFill="1" applyBorder="1" applyAlignment="1">
      <x:alignment horizontal="left" vertical="center"/>
    </x:xf>
    <x:xf numFmtId="200" fontId="1" fillId="7" borderId="0" xfId="0" applyNumberFormat="1" applyFont="1" applyFill="1" applyBorder="1" applyAlignment="1">
      <x:alignment vertical="center" wrapText="1"/>
    </x:xf>
    <x:xf numFmtId="201" fontId="1" fillId="7" borderId="0" xfId="0" applyNumberFormat="1" applyFont="1" applyFill="1" applyBorder="1" applyAlignment="1">
      <x:alignment vertical="center" wrapText="1"/>
    </x:xf>
    <x:xf numFmtId="204" fontId="1" fillId="7" borderId="0" xfId="0" applyNumberFormat="1" applyFont="1" applyFill="1" applyBorder="1" applyAlignment="1">
      <x:alignment vertical="center" wrapText="1"/>
    </x:xf>
    <x:xf numFmtId="203" fontId="1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/>
    </x:xf>
    <x:xf numFmtId="0" fontId="4" fillId="8" borderId="0" xfId="0" applyNumberFormat="1" applyFont="1" applyFill="1" applyBorder="1" applyAlignment="1">
      <x:alignment vertical="center" wrapText="1"/>
    </x:xf>
    <x:xf numFmtId="0" fontId="4" fillId="8" borderId="0" xfId="0" applyNumberFormat="1" applyFont="1" applyFill="1" applyBorder="1" applyAlignment="1">
      <x:alignment vertical="center"/>
    </x:xf>
    <x:xf numFmtId="0" fontId="4" fillId="8" borderId="0" xfId="0" applyNumberFormat="1" applyFont="1" applyFill="1" applyBorder="1" applyAlignment="1">
      <x:alignment horizontal="left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/>
    </x:xf>
    <x:xf numFmtId="0" fontId="5" fillId="9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/>
    </x:xf>
    <x:xf numFmtId="0" fontId="5" fillId="9" borderId="2" xfId="0" applyNumberFormat="1" applyFont="1" applyFill="1" applyBorder="1" applyAlignment="1">
      <x:alignment vertical="center" wrapText="1"/>
    </x:xf>
    <x:xf numFmtId="0" fontId="5" fillId="9" borderId="2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/>
    </x:xf>
    <x:xf numFmtId="200" fontId="7" fillId="7" borderId="0" xfId="0" applyNumberFormat="1" applyFont="1" applyFill="1" applyBorder="1" applyAlignment="1">
      <x:alignment vertical="center" wrapText="1"/>
    </x:xf>
    <x:xf numFmtId="200" fontId="1" fillId="7" borderId="0" xfId="0" applyNumberFormat="1" applyFont="1" applyFill="1" applyBorder="1"/>
    <x:xf numFmtId="200" fontId="10" fillId="7" borderId="2" xfId="0" applyNumberFormat="1" applyFont="1" applyFill="1" applyBorder="1" applyAlignment="1">
      <x:alignment horizontal="center" vertical="center" wrapText="1"/>
    </x:xf>
    <x:xf numFmtId="207" fontId="1" fillId="7" borderId="0" xfId="0" applyNumberFormat="1" applyFont="1" applyFill="1" applyBorder="1" applyAlignment="1">
      <x:alignment vertical="center" wrapText="1"/>
    </x:xf>
    <x:xf numFmtId="207" fontId="1" fillId="7" borderId="0" xfId="0" applyNumberFormat="1" applyFont="1" applyFill="1" applyBorder="1" applyAlignment="1">
      <x:alignment vertical="center"/>
    </x:xf>
    <x:xf numFmtId="203" fontId="1" fillId="7" borderId="0" xfId="0" applyNumberFormat="1" applyFont="1" applyFill="1" applyBorder="1"/>
    <x:xf numFmtId="203" fontId="1" fillId="8" borderId="0" xfId="0" applyNumberFormat="1" applyFont="1" applyFill="1" applyBorder="1" applyAlignment="1">
      <x:alignment vertical="center"/>
    </x:xf>
    <x:xf numFmtId="203" fontId="4" fillId="8" borderId="0" xfId="0" applyNumberFormat="1" applyFont="1" applyFill="1" applyBorder="1" applyAlignment="1">
      <x:alignment vertical="center"/>
    </x:xf>
    <x:xf numFmtId="203" fontId="4" fillId="8" borderId="0" xfId="0" applyNumberFormat="1" applyFont="1" applyFill="1" applyBorder="1" applyAlignment="1">
      <x:alignment horizontal="left" vertical="center"/>
    </x:xf>
    <x:xf numFmtId="205" fontId="1" fillId="9" borderId="0" xfId="0" applyNumberFormat="1" applyFont="1" applyFill="1" applyBorder="1" applyAlignment="1">
      <x:alignment vertical="center"/>
    </x:xf>
    <x:xf numFmtId="205" fontId="5" fillId="9" borderId="0" xfId="0" applyNumberFormat="1" applyFont="1" applyFill="1" applyBorder="1" applyAlignment="1">
      <x:alignment vertical="center"/>
    </x:xf>
    <x:xf numFmtId="205" fontId="5" fillId="9" borderId="2" xfId="0" applyNumberFormat="1" applyFont="1" applyFill="1" applyBorder="1" applyAlignment="1">
      <x:alignment vertical="center"/>
    </x:xf>
    <x:xf numFmtId="205" fontId="5" fillId="9" borderId="2" xfId="0" applyNumberFormat="1" applyFont="1" applyFill="1" applyBorder="1" applyAlignment="1">
      <x:alignment vertical="center" wrapText="1"/>
    </x:xf>
    <x:xf numFmtId="205" fontId="5" fillId="9" borderId="2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/>
    <x:xf numFmtId="200" fontId="7" fillId="7" borderId="0" xfId="0" applyNumberFormat="1" applyFont="1" applyFill="1" applyBorder="1"/>
    <x:xf numFmtId="207" fontId="1" fillId="7" borderId="0" xfId="0" applyNumberFormat="1" applyFont="1" applyFill="1" applyBorder="1"/>
    <x:xf numFmtId="201" fontId="1" fillId="7" borderId="0" xfId="0" applyNumberFormat="1" applyFont="1" applyFill="1" applyBorder="1"/>
    <x:xf numFmtId="203" fontId="6" fillId="7" borderId="0" xfId="0" applyNumberFormat="1" applyFont="1" applyFill="1" applyBorder="1"/>
    <x:xf numFmtId="201" fontId="6" fillId="7" borderId="0" xfId="0" applyNumberFormat="1" applyFont="1" applyFill="1" applyBorder="1"/>
    <x:xf numFmtId="0" fontId="1" fillId="7" borderId="4" xfId="0" applyNumberFormat="1" applyFont="1" applyFill="1" applyBorder="1"/>
    <x:xf numFmtId="203" fontId="6" fillId="7" borderId="4" xfId="0" applyNumberFormat="1" applyFont="1" applyFill="1" applyBorder="1"/>
    <x:xf numFmtId="201" fontId="6" fillId="7" borderId="4" xfId="0" applyNumberFormat="1" applyFont="1" applyFill="1" applyBorder="1"/>
    <x:xf numFmtId="203" fontId="1" fillId="7" borderId="4" xfId="0" applyNumberFormat="1" applyFont="1" applyFill="1" applyBorder="1"/>
    <x:xf numFmtId="205" fontId="1" fillId="7" borderId="0" xfId="0" applyNumberFormat="1" applyFont="1" applyFill="1" applyBorder="1"/>
    <x:xf numFmtId="208" fontId="1" fillId="7" borderId="0" xfId="0" applyNumberFormat="1" applyFont="1" applyFill="1" applyBorder="1"/>
    <x:xf numFmtId="200" fontId="6" fillId="7" borderId="0" xfId="0" applyNumberFormat="1" applyFont="1" applyFill="1" applyBorder="1"/>
    <x:xf numFmtId="205" fontId="6" fillId="7" borderId="0" xfId="0" applyNumberFormat="1" applyFont="1" applyFill="1" applyBorder="1"/>
    <x:xf numFmtId="208" fontId="6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206" fontId="1" fillId="7" borderId="0" xfId="0" applyNumberFormat="1" applyFont="1" applyFill="1" applyBorder="1" applyAlignment="1">
      <x:alignment vertical="center" wrapText="1"/>
    </x:xf>
    <x:xf numFmtId="209" fontId="1" fillId="7" borderId="0" xfId="0" applyNumberFormat="1" applyFont="1" applyFill="1" applyBorder="1" applyAlignment="1">
      <x:alignment vertical="center"/>
    </x:xf>
    <x:xf numFmtId="209" fontId="1" fillId="7" borderId="0" xfId="0" applyNumberFormat="1" applyFont="1" applyFill="1" applyBorder="1"/>
    <x:xf numFmtId="209" fontId="6" fillId="7" borderId="0" xfId="0" applyNumberFormat="1" applyFont="1" applyFill="1" applyBorder="1" applyAlignment="1">
      <x:alignment vertical="center"/>
    </x:xf>
    <x:xf numFmtId="200" fontId="1" fillId="7" borderId="4" xfId="0" applyNumberFormat="1" applyFont="1" applyFill="1" applyBorder="1" applyAlignment="1">
      <x:alignment vertical="center"/>
    </x:xf>
    <x:xf numFmtId="209" fontId="6" fillId="7" borderId="4" xfId="0" applyNumberFormat="1" applyFont="1" applyFill="1" applyBorder="1" applyAlignment="1">
      <x:alignment vertical="center"/>
    </x:xf>
    <x:xf numFmtId="209" fontId="1" fillId="7" borderId="4" xfId="0" applyNumberFormat="1" applyFont="1" applyFill="1" applyBorder="1"/>
    <x:xf numFmtId="0" fontId="1" fillId="7" borderId="4" xfId="0" applyNumberFormat="1" applyFont="1" applyFill="1" applyBorder="1" applyAlignment="1">
      <x:alignment wrapText="1"/>
    </x:xf>
    <x:xf numFmtId="203" fontId="1" fillId="9" borderId="0" xfId="0" applyNumberFormat="1" applyFont="1" applyFill="1" applyBorder="1" applyAlignment="1">
      <x:alignment vertical="center"/>
    </x:xf>
    <x:xf numFmtId="203" fontId="5" fillId="9" borderId="0" xfId="0" applyNumberFormat="1" applyFont="1" applyFill="1" applyBorder="1" applyAlignment="1">
      <x:alignment vertical="center"/>
    </x:xf>
    <x:xf numFmtId="203" fontId="5" fillId="9" borderId="2" xfId="0" applyNumberFormat="1" applyFont="1" applyFill="1" applyBorder="1" applyAlignment="1">
      <x:alignment vertical="center"/>
    </x:xf>
    <x:xf numFmtId="203" fontId="5" fillId="9" borderId="2" xfId="0" applyNumberFormat="1" applyFont="1" applyFill="1" applyBorder="1" applyAlignment="1">
      <x:alignment vertical="center" wrapText="1"/>
    </x:xf>
    <x:xf numFmtId="203" fontId="5" fillId="9" borderId="2" xfId="0" applyNumberFormat="1" applyFont="1" applyFill="1" applyBorder="1" applyAlignment="1">
      <x:alignment horizontal="center" vertical="center" wrapText="1"/>
    </x:xf>
    <x:xf numFmtId="203" fontId="10" fillId="7" borderId="0" xfId="0" applyNumberFormat="1" applyFont="1" applyFill="1" applyBorder="1" applyAlignment="1">
      <x:alignment horizontal="left" vertical="center"/>
    </x:xf>
    <x:xf numFmtId="203" fontId="10" fillId="7" borderId="2" xfId="0" applyNumberFormat="1" applyFont="1" applyFill="1" applyBorder="1" applyAlignment="1">
      <x:alignment horizontal="center" vertical="center" wrapText="1"/>
    </x:xf>
    <x:xf numFmtId="201" fontId="10" fillId="7" borderId="0" xfId="0" applyNumberFormat="1" applyFont="1" applyFill="1" applyBorder="1" applyAlignment="1">
      <x:alignment horizontal="left" vertical="center"/>
    </x:xf>
    <x:xf numFmtId="201" fontId="10" fillId="7" borderId="2" xfId="0" applyNumberFormat="1" applyFont="1" applyFill="1" applyBorder="1" applyAlignment="1">
      <x:alignment horizontal="center" vertical="center" wrapText="1"/>
    </x:xf>
    <x:xf numFmtId="203" fontId="12" fillId="7" borderId="0" xfId="0" applyNumberFormat="1" applyFont="1" applyFill="1" applyBorder="1" applyAlignment="1">
      <x:alignment horizontal="left" vertical="center"/>
    </x:xf>
    <x:xf numFmtId="201" fontId="12" fillId="7" borderId="0" xfId="0" applyNumberFormat="1" applyFont="1" applyFill="1" applyBorder="1" applyAlignment="1">
      <x:alignment horizontal="left" vertical="center"/>
    </x:xf>
    <x:xf numFmtId="203" fontId="12" fillId="7" borderId="2" xfId="0" applyNumberFormat="1" applyFont="1" applyFill="1" applyBorder="1" applyAlignment="1">
      <x:alignment horizontal="center" vertical="center" wrapText="1"/>
    </x:xf>
    <x:xf numFmtId="201" fontId="12" fillId="7" borderId="2" xfId="0" applyNumberFormat="1" applyFont="1" applyFill="1" applyBorder="1" applyAlignment="1">
      <x:alignment horizontal="center" vertical="center" wrapText="1"/>
    </x:xf>
    <x:xf numFmtId="200" fontId="1" fillId="8" borderId="0" xfId="0" applyNumberFormat="1" applyFont="1" applyFill="1" applyBorder="1" applyAlignment="1">
      <x:alignment vertical="center"/>
    </x:xf>
    <x:xf numFmtId="200" fontId="4" fillId="8" borderId="0" xfId="0" applyNumberFormat="1" applyFont="1" applyFill="1" applyBorder="1" applyAlignment="1">
      <x:alignment vertical="center"/>
    </x:xf>
    <x:xf numFmtId="200" fontId="4" fillId="8" borderId="0" xfId="0" applyNumberFormat="1" applyFont="1" applyFill="1" applyBorder="1" applyAlignment="1">
      <x:alignment horizontal="left" vertical="center"/>
    </x:xf>
    <x:xf numFmtId="200" fontId="1" fillId="9" borderId="0" xfId="0" applyNumberFormat="1" applyFont="1" applyFill="1" applyBorder="1" applyAlignment="1">
      <x:alignment vertical="center"/>
    </x:xf>
    <x:xf numFmtId="200" fontId="5" fillId="9" borderId="0" xfId="0" applyNumberFormat="1" applyFont="1" applyFill="1" applyBorder="1" applyAlignment="1">
      <x:alignment vertical="center"/>
    </x:xf>
    <x:xf numFmtId="200" fontId="5" fillId="9" borderId="2" xfId="0" applyNumberFormat="1" applyFont="1" applyFill="1" applyBorder="1" applyAlignment="1">
      <x:alignment vertical="center"/>
    </x:xf>
    <x:xf numFmtId="200" fontId="5" fillId="9" borderId="2" xfId="0" applyNumberFormat="1" applyFont="1" applyFill="1" applyBorder="1" applyAlignment="1">
      <x:alignment vertical="center" wrapText="1"/>
    </x:xf>
    <x:xf numFmtId="200" fontId="5" fillId="9" borderId="2" xfId="0" applyNumberFormat="1" applyFont="1" applyFill="1" applyBorder="1" applyAlignment="1">
      <x:alignment horizontal="center" vertical="center" wrapText="1"/>
    </x:xf>
    <x:xf numFmtId="203" fontId="10" fillId="7" borderId="0" xfId="0" applyNumberFormat="1" applyFont="1" applyFill="1" applyBorder="1" applyAlignment="1">
      <x:alignment vertical="center"/>
    </x:xf>
    <x:xf numFmtId="203" fontId="12" fillId="7" borderId="0" xfId="0" applyNumberFormat="1" applyFont="1" applyFill="1" applyBorder="1" applyAlignment="1">
      <x:alignment vertical="center"/>
    </x:xf>
    <x:xf numFmtId="201" fontId="6" fillId="7" borderId="0" xfId="0" applyNumberFormat="1" applyFont="1" applyFill="1" applyBorder="1" applyAlignment="1">
      <x:alignment vertical="center" wrapText="1"/>
    </x:xf>
    <x:xf numFmtId="0" fontId="1" fillId="7" borderId="4" xfId="0" applyNumberFormat="1" applyFont="1" applyFill="1" applyBorder="1" applyAlignment="1">
      <x:alignment vertical="center"/>
    </x:xf>
    <x:xf numFmtId="203" fontId="12" fillId="7" borderId="4" xfId="0" applyNumberFormat="1" applyFont="1" applyFill="1" applyBorder="1" applyAlignment="1">
      <x:alignment vertical="center"/>
    </x:xf>
    <x:xf numFmtId="201" fontId="6" fillId="7" borderId="4" xfId="0" applyNumberFormat="1" applyFont="1" applyFill="1" applyBorder="1" applyAlignment="1">
      <x:alignment vertical="center" wrapText="1"/>
    </x:xf>
    <x:xf numFmtId="0" fontId="1" fillId="7" borderId="4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horizontal="left" vertical="center"/>
    </x:xf>
    <x:xf numFmtId="0" fontId="9" fillId="7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vertical="center"/>
    </x:xf>
    <x:xf numFmtId="0" fontId="10" fillId="7" borderId="6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 applyAlignment="1">
      <x:alignment vertical="center" wrapText="1"/>
    </x:xf>
    <x:xf numFmtId="0" fontId="9" fillId="10" borderId="6" xfId="0" applyNumberFormat="1" applyFont="1" applyFill="1" applyBorder="1" applyAlignment="1">
      <x:alignment vertical="center"/>
    </x:xf>
    <x:xf numFmtId="0" fontId="10" fillId="10" borderId="6" xfId="0" applyNumberFormat="1" applyFont="1" applyFill="1" applyBorder="1" applyAlignment="1">
      <x:alignment vertical="center" wrapText="1"/>
    </x:xf>
    <x:xf numFmtId="0" fontId="1" fillId="10" borderId="6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horizontal="left" vertical="center"/>
    </x:xf>
    <x:xf numFmtId="0" fontId="10" fillId="10" borderId="0" xfId="0" applyNumberFormat="1" applyFont="1" applyFill="1" applyBorder="1" applyAlignment="1">
      <x:alignment horizontal="left" vertical="center" wrapText="1"/>
    </x:xf>
    <x:xf numFmtId="203" fontId="1" fillId="7" borderId="6" xfId="0" applyNumberFormat="1" applyFont="1" applyFill="1" applyBorder="1" applyAlignment="1">
      <x:alignment vertical="center"/>
    </x:xf>
    <x:xf numFmtId="201" fontId="6" fillId="7" borderId="4" xfId="0" applyNumberFormat="1" applyFont="1" applyFill="1" applyBorder="1" applyAlignment="1">
      <x:alignment vertical="center"/>
    </x:xf>
    <x:xf numFmtId="209" fontId="1" fillId="7" borderId="4" xfId="0" applyNumberFormat="1" applyFont="1" applyFill="1" applyBorder="1" applyAlignment="1">
      <x:alignment vertical="center"/>
    </x:xf>
    <x:xf numFmtId="203" fontId="6" fillId="7" borderId="4" xfId="0" applyNumberFormat="1" applyFont="1" applyFill="1" applyBorder="1" applyAlignment="1">
      <x:alignment vertical="center"/>
    </x:xf>
    <x:xf numFmtId="203" fontId="1" fillId="7" borderId="4" xfId="0" applyNumberFormat="1" applyFont="1" applyFill="1" applyBorder="1" applyAlignment="1">
      <x:alignment vertical="center"/>
    </x:xf>
    <x:xf numFmtId="208" fontId="6" fillId="7" borderId="0" xfId="0" applyNumberFormat="1" applyFont="1" applyFill="1" applyBorder="1" applyAlignment="1">
      <x:alignment vertical="center"/>
    </x:xf>
    <x:xf numFmtId="0" fontId="9" fillId="11" borderId="0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 applyAlignment="1">
      <x:alignment vertical="center"/>
    </x:xf>
    <x:xf numFmtId="201" fontId="6" fillId="10" borderId="0" xfId="0" applyNumberFormat="1" applyFont="1" applyFill="1" applyBorder="1" applyAlignment="1">
      <x:alignment vertical="center"/>
    </x:xf>
    <x:xf numFmtId="205" fontId="6" fillId="10" borderId="0" xfId="0" applyNumberFormat="1" applyFont="1" applyFill="1" applyBorder="1" applyAlignment="1">
      <x:alignment vertical="center"/>
    </x:xf>
    <x:xf numFmtId="0" fontId="9" fillId="9" borderId="2" xfId="0" applyNumberFormat="1" applyFont="1" applyFill="1" applyBorder="1" applyAlignment="1">
      <x:alignment horizontal="center" vertical="center" wrapText="1"/>
    </x:xf>
    <x:xf numFmtId="0" fontId="9" fillId="7" borderId="4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horizontal="left" vertical="center" wrapText="1"/>
    </x:xf>
    <x:xf numFmtId="0" fontId="5" fillId="10" borderId="2" xfId="0" applyNumberFormat="1" applyFont="1" applyFill="1" applyBorder="1" applyAlignment="1">
      <x:alignment horizontal="center" vertical="center" wrapText="1"/>
    </x:xf>
    <x:xf numFmtId="203" fontId="1" fillId="10" borderId="0" xfId="0" applyNumberFormat="1" applyFont="1" applyFill="1" applyBorder="1" applyAlignment="1">
      <x:alignment vertical="center"/>
    </x:xf>
    <x:xf numFmtId="203" fontId="1" fillId="10" borderId="6" xfId="0" applyNumberFormat="1" applyFont="1" applyFill="1" applyBorder="1" applyAlignment="1">
      <x:alignment vertical="center"/>
    </x:xf>
    <x:xf numFmtId="0" fontId="10" fillId="10" borderId="0" xfId="0" applyNumberFormat="1" applyFont="1" applyFill="1" applyBorder="1" applyAlignment="1">
      <x:alignment horizontal="left" vertical="center"/>
    </x:xf>
    <x:xf numFmtId="203" fontId="10" fillId="10" borderId="0" xfId="0" applyNumberFormat="1" applyFont="1" applyFill="1" applyBorder="1" applyAlignment="1">
      <x:alignment horizontal="left" vertical="center"/>
    </x:xf>
    <x:xf numFmtId="203" fontId="1" fillId="10" borderId="0" xfId="0" applyNumberFormat="1" applyFont="1" applyFill="1" applyBorder="1" applyAlignment="1">
      <x:alignment vertical="center" wrapText="1"/>
    </x:xf>
    <x:xf numFmtId="203" fontId="1" fillId="10" borderId="6" xfId="0" applyNumberFormat="1" applyFont="1" applyFill="1" applyBorder="1" applyAlignment="1">
      <x:alignment vertical="center" wrapText="1"/>
    </x:xf>
    <x:xf numFmtId="203" fontId="10" fillId="10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2cd1c1b84819" /><Relationship Type="http://schemas.openxmlformats.org/officeDocument/2006/relationships/theme" Target="/xl/theme/theme1.xml" Id="Rc5a5401e31814bcf" /><Relationship Type="http://schemas.openxmlformats.org/officeDocument/2006/relationships/sharedStrings" Target="/xl/sharedStrings.xml" Id="R507af5459ef44363" /><Relationship Type="http://schemas.openxmlformats.org/officeDocument/2006/relationships/worksheet" Target="/xl/worksheets/sheet1.xml" Id="Rd1d5821b342549ba" /><Relationship Type="http://schemas.openxmlformats.org/officeDocument/2006/relationships/worksheet" Target="/xl/worksheets/sheet2.xml" Id="Rb8bc1f5d75e74e64" /><Relationship Type="http://schemas.openxmlformats.org/officeDocument/2006/relationships/worksheet" Target="/xl/worksheets/sheet3.xml" Id="Rd75d9103ff0f4b55" /><Relationship Type="http://schemas.openxmlformats.org/officeDocument/2006/relationships/worksheet" Target="/xl/worksheets/sheet4.xml" Id="Rc66631ff28cb4d17" /><Relationship Type="http://schemas.openxmlformats.org/officeDocument/2006/relationships/worksheet" Target="/xl/worksheets/sheet5.xml" Id="Ra16060add85149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5d77564ad6145b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ae3db9219f59462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China Decline vs Overseas Growth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China revenue</c:v>
          </c:tx>
          <c:cat>
            <c:strRef>
              <c:f>'02_History'!$L$5:$L$7</c:f>
              <c:strCache>
                <c:ptCount val="0"/>
              </c:strCache>
            </c:strRef>
          </c:cat>
          <c:val>
            <c:numRef>
              <c:f>'02_History'!$M$5:$M$7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Overseas revenue</c:v>
          </c:tx>
          <c:cat>
            <c:strRef>
              <c:f>'02_History'!$L$5:$L$7</c:f>
              <c:strCache>
                <c:ptCount val="0"/>
              </c:strCache>
            </c:strRef>
          </c:cat>
          <c:val>
            <c:numRef>
              <c:f>'02_History'!$N$5:$N$7</c:f>
              <c:numCache>
                <c:formatCode>#,##0.0;[Red](#,##0.0);-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MOMO Year-end Fair Price Path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Bear</c:v>
          </c:tx>
          <c:cat>
            <c:strRef>
              <c:f>'04_Valuation'!$A$79:$A$88</c:f>
              <c:strCache>
                <c:ptCount val="0"/>
              </c:strCache>
            </c:strRef>
          </c:cat>
          <c:val>
            <c:numRef>
              <c:f>'04_Valuation'!$B$79:$B$88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cat>
            <c:strRef>
              <c:f>'04_Valuation'!$A$79:$A$88</c:f>
              <c:strCache>
                <c:ptCount val="0"/>
              </c:strCache>
            </c:strRef>
          </c:cat>
          <c:val>
            <c:numRef>
              <c:f>'04_Valuation'!$C$79:$C$88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cat>
            <c:strRef>
              <c:f>'04_Valuation'!$A$79:$A$88</c:f>
              <c:strCache>
                <c:ptCount val="0"/>
              </c:strCache>
            </c:strRef>
          </c:cat>
          <c:val>
            <c:numRef>
              <c:f>'04_Valuation'!$D$79:$D$88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Probability weighted</c:v>
          </c:tx>
          <c:cat>
            <c:strRef>
              <c:f>'04_Valuation'!$A$79:$A$88</c:f>
              <c:strCache>
                <c:ptCount val="0"/>
              </c:strCache>
            </c:strRef>
          </c:cat>
          <c:val>
            <c:numRef>
              <c:f>'04_Valuation'!$E$79:$E$88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Current price</c:v>
          </c:tx>
          <c:cat>
            <c:strRef>
              <c:f>'04_Valuation'!$A$79:$A$88</c:f>
              <c:strCache>
                <c:ptCount val="0"/>
              </c:strCache>
            </c:strRef>
          </c:cat>
          <c:val>
            <c:numRef>
              <c:f>'04_Valuation'!$F$79:$F$88</c:f>
              <c:numCache>
                <c:formatCode>$0.00;[Red]($0.00);-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8</xdr:row>
      <xdr:rowOff>0</xdr:rowOff>
    </xdr:from>
    <xdr:to>
      <xdr:col>20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d77564ad6145b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77</xdr:row>
      <xdr:rowOff>0</xdr:rowOff>
    </xdr:from>
    <xdr:to>
      <xdr:col>14</xdr:col>
      <xdr:colOff>0</xdr:colOff>
      <xdr:row>96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3db9219f59462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01002ecd48145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4d3cf26635c444af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3" hidden="0" customWidth="1"/>
    <x:col min="3" max="3" width="13" hidden="0" customWidth="1"/>
    <x:col min="4" max="4" width="13" hidden="0" customWidth="1"/>
    <x:col min="5" max="5" width="15" hidden="0" customWidth="1"/>
    <x:col min="6" max="6" width="18" hidden="0" customWidth="1"/>
    <x:col min="7" max="7" width="17" hidden="0" customWidth="1"/>
    <x:col min="8" max="8" width="20" hidden="0" customWidth="1"/>
    <x:col min="9" max="9" width="17" hidden="0" customWidth="1"/>
    <x:col min="10" max="10" width="18" hidden="0" customWidth="1"/>
    <x:col min="11" max="11" width="30" hidden="0" customWidth="1"/>
    <x:col min="12" max="12" width="12" hidden="0" customWidth="1"/>
    <x:col min="13" max="13" width="14" hidden="0" customWidth="1"/>
    <x:col min="14" max="14" width="22" hidden="0" customWidth="1"/>
  </x:cols>
  <x:sheetData>
    <x:row r="1" ht="19.200000762939453" hidden="0" customHeight="1">
      <x:c r="A1" s="227" t="str">
        <x:v>Hello Group（MOMO）最终投资研究看板</x:v>
      </x:c>
      <x:c r="B1" s="227"/>
      <x:c r="C1" s="227"/>
      <x:c r="D1" s="227"/>
      <x:c r="E1" s="227"/>
      <x:c r="F1" s="227"/>
      <x:c r="G1" s="227"/>
      <x:c r="H1" s="227"/>
      <x:c r="I1" s="227"/>
      <x:c r="J1" s="227"/>
      <x:c r="K1" s="227"/>
      <x:c r="L1" s="227"/>
      <x:c r="M1" s="227"/>
      <x:c r="N1" s="227"/>
    </x:row>
    <x:row r="2" ht="43.20000076293945" hidden="0" customHeight="1">
      <x:c r="A2" s="232" t="str">
        <x:v>估值日2026-08-01｜最新参考价US$5.99｜结论：可兑现困境价值与现金牛期权组合，不是高质量复利平台。</x:v>
      </x:c>
      <x:c r="B2" s="232"/>
      <x:c r="C2" s="232"/>
      <x:c r="D2" s="232"/>
      <x:c r="E2" s="232"/>
      <x:c r="F2" s="232"/>
      <x:c r="G2" s="232"/>
      <x:c r="H2" s="232"/>
      <x:c r="I2" s="232"/>
      <x:c r="J2" s="232"/>
      <x:c r="K2" s="232"/>
      <x:c r="L2" s="232"/>
      <x:c r="M2" s="232"/>
      <x:c r="N2" s="232"/>
    </x:row>
    <x:row r="3" ht="15" hidden="0" customHeight="1">
      <x:c r="A3" s="183"/>
      <x:c r="B3" s="183"/>
      <x:c r="C3" s="183"/>
      <x:c r="D3" s="183"/>
      <x:c r="E3" s="183"/>
      <x:c r="F3" s="183"/>
      <x:c r="G3" s="183"/>
      <x:c r="H3" s="183"/>
      <x:c r="I3" s="183"/>
      <x:c r="J3" s="183"/>
      <x:c r="K3" s="183"/>
      <x:c r="L3" s="183"/>
      <x:c r="M3" s="183"/>
      <x:c r="N3" s="183"/>
    </x:row>
    <x:row r="4" ht="100.80000305175781" hidden="0" customHeight="1">
      <x:c r="A4" s="294" t="str">
        <x:v>一句话结论：当前价格只隐含约1倍基准2026所有者收益的经营价值；基准合理价格约US$11.4，但硬资产底线约US$4.0，回报依赖现金兑现、海外减亏和持续低价回购。</x:v>
      </x:c>
      <x:c r="B4" s="294"/>
      <x:c r="C4" s="294"/>
      <x:c r="D4" s="294"/>
      <x:c r="E4" s="294"/>
      <x:c r="F4" s="294"/>
      <x:c r="G4" s="294"/>
      <x:c r="H4" s="294"/>
      <x:c r="I4" s="294"/>
      <x:c r="J4" s="294"/>
      <x:c r="K4" s="294"/>
      <x:c r="L4" s="294"/>
      <x:c r="M4" s="294"/>
      <x:c r="N4" s="294"/>
    </x:row>
    <x:row r="5" ht="15" hidden="0" customHeight="1">
      <x:c r="A5" s="183"/>
      <x:c r="B5" s="183"/>
      <x:c r="C5" s="183"/>
      <x:c r="D5" s="183"/>
      <x:c r="E5" s="183"/>
      <x:c r="F5" s="183"/>
      <x:c r="G5" s="183"/>
      <x:c r="H5" s="183"/>
      <x:c r="I5" s="183"/>
      <x:c r="J5" s="183"/>
      <x:c r="K5" s="183"/>
      <x:c r="L5" s="183"/>
      <x:c r="M5" s="183"/>
      <x:c r="N5" s="183"/>
    </x:row>
    <x:row r="6" ht="15" hidden="0" customHeight="1">
      <x:c r="A6" s="214" t="str">
        <x:v>当前估值结论</x:v>
      </x:c>
      <x:c r="B6" s="214"/>
      <x:c r="C6" s="214"/>
      <x:c r="D6" s="214"/>
      <x:c r="E6" s="214"/>
      <x:c r="F6" s="214"/>
      <x:c r="G6" s="214"/>
      <x:c r="H6" s="214"/>
      <x:c r="I6" s="198"/>
      <x:c r="J6" s="214" t="str">
        <x:v>公司质量评分</x:v>
      </x:c>
      <x:c r="K6" s="214"/>
      <x:c r="L6" s="214"/>
      <x:c r="M6" s="214"/>
      <x:c r="N6" s="214"/>
    </x:row>
    <x:row r="7" ht="24" hidden="0" customHeight="1">
      <x:c r="A7" s="220" t="str">
        <x:v>Metric</x:v>
      </x:c>
      <x:c r="B7" s="220" t="str">
        <x:v>Bear</x:v>
      </x:c>
      <x:c r="C7" s="220" t="str">
        <x:v>Base</x:v>
      </x:c>
      <x:c r="D7" s="220" t="str">
        <x:v>Bull</x:v>
      </x:c>
      <x:c r="E7" s="220" t="str">
        <x:v>Probability weighted</x:v>
      </x:c>
      <x:c r="F7" s="220" t="str">
        <x:v>Current</x:v>
      </x:c>
      <x:c r="G7" s="220" t="str">
        <x:v>Upside / downside</x:v>
      </x:c>
      <x:c r="H7" s="220" t="str">
        <x:v>Interpretation</x:v>
      </x:c>
      <x:c r="I7" s="201"/>
      <x:c r="J7" s="220" t="str">
        <x:v>Dimension</x:v>
      </x:c>
      <x:c r="K7" s="220" t="str">
        <x:v>Score / 5</x:v>
      </x:c>
      <x:c r="L7" s="220" t="str">
        <x:v>Weight</x:v>
      </x:c>
      <x:c r="M7" s="220" t="str">
        <x:v>Weighted</x:v>
      </x:c>
      <x:c r="N7" s="220" t="str">
        <x:v>Assessment</x:v>
      </x:c>
    </x:row>
    <x:row r="8" ht="24" hidden="0" customHeight="1">
      <x:c r="A8" s="183" t="str">
        <x:v>Triangulated fair price</x:v>
      </x:c>
      <x:c r="B8" s="239" t="n">
        <x:v>6.214457380575659</x:v>
      </x:c>
      <x:c r="C8" s="239" t="n">
        <x:v>11.414959309860297</x:v>
      </x:c>
      <x:c r="D8" s="239" t="n">
        <x:v>18.27636180762561</x:v>
      </x:c>
      <x:c r="E8" s="239" t="n">
        <x:v>10.884019105739704</x:v>
      </x:c>
      <x:c r="F8" s="239" t="n">
        <x:v>5.99</x:v>
      </x:c>
      <x:c r="G8" s="203" t="n">
        <x:f>E8/F8-1</x:f>
        <x:v>0.817031570240351</x:v>
      </x:c>
      <x:c r="H8" s="243" t="str">
        <x:v>Recommended current scenario values</x:v>
      </x:c>
      <x:c r="I8" s="202"/>
      <x:c r="J8" s="202" t="str">
        <x:v>Existing business stability</x:v>
      </x:c>
      <x:c r="K8" s="300" t="n">
        <x:v>2.5</x:v>
      </x:c>
      <x:c r="L8" s="237" t="n">
        <x:v>0.2</x:v>
      </x:c>
      <x:c r="M8" s="298" t="n">
        <x:v>0.5</x:v>
      </x:c>
      <x:c r="N8" s="192" t="str">
        <x:v>国内现金牛仍有利润，但收入和付费用户结构性下降</x:v>
      </x:c>
    </x:row>
    <x:row r="9" ht="24" hidden="0" customHeight="1">
      <x:c r="A9" s="183" t="str">
        <x:v>Owner earnings DCF</x:v>
      </x:c>
      <x:c r="B9" s="239" t="n">
        <x:v>6.057615879685515</x:v>
      </x:c>
      <x:c r="C9" s="239" t="n">
        <x:v>11.932132935570307</x:v>
      </x:c>
      <x:c r="D9" s="239" t="n">
        <x:v>19.745198793976726</x:v>
      </x:c>
      <x:c r="E9" s="239" t="str"/>
      <x:c r="F9" s="239" t="n">
        <x:v>5.99</x:v>
      </x:c>
      <x:c r="G9" s="205" t="str"/>
      <x:c r="H9" s="244" t="str">
        <x:v>11% DCF, 0%/1%/2% terminal growth</x:v>
      </x:c>
      <x:c r="I9" s="203"/>
      <x:c r="J9" s="203" t="str">
        <x:v>Growth authenticity</x:v>
      </x:c>
      <x:c r="K9" s="300" t="n">
        <x:v>3</x:v>
      </x:c>
      <x:c r="L9" s="237" t="n">
        <x:v>0.2</x:v>
      </x:c>
      <x:c r="M9" s="298" t="n">
        <x:v>0.6000000000000001</x:v>
      </x:c>
      <x:c r="N9" s="192" t="str">
        <x:v>海外组合增长真实，多App利润复制尚未验证</x:v>
      </x:c>
    </x:row>
    <x:row r="10" ht="24" hidden="0" customHeight="1">
      <x:c r="A10" s="183" t="str">
        <x:v>Strict FCFE DCF</x:v>
      </x:c>
      <x:c r="B10" s="239" t="n">
        <x:v>4.424475007126436</x:v>
      </x:c>
      <x:c r="C10" s="239" t="n">
        <x:v>10.190746284808586</x:v>
      </x:c>
      <x:c r="D10" s="239" t="n">
        <x:v>17.220545164460447</x:v>
      </x:c>
      <x:c r="E10" s="239" t="str"/>
      <x:c r="F10" s="239" t="n">
        <x:v>5.99</x:v>
      </x:c>
      <x:c r="G10" s="205" t="str"/>
      <x:c r="H10" s="244" t="str">
        <x:v>Deducts strategic capital use</x:v>
      </x:c>
      <x:c r="I10" s="203"/>
      <x:c r="J10" s="203" t="str">
        <x:v>Moat</x:v>
      </x:c>
      <x:c r="K10" s="300" t="n">
        <x:v>2.1</x:v>
      </x:c>
      <x:c r="L10" s="237" t="n">
        <x:v>0.15</x:v>
      </x:c>
      <x:c r="M10" s="298" t="n">
        <x:v>0.315</x:v>
      </x:c>
      <x:c r="N10" s="192" t="str">
        <x:v>运营和本地化强于用户锁定，切换成本低</x:v>
      </x:c>
    </x:row>
    <x:row r="11" ht="24" hidden="0" customHeight="1">
      <x:c r="A11" s="183" t="str">
        <x:v>SOTP</x:v>
      </x:c>
      <x:c r="B11" s="239" t="n">
        <x:v>6.6065447116262215</x:v>
      </x:c>
      <x:c r="C11" s="239" t="n">
        <x:v>11.468657274293227</x:v>
      </x:c>
      <x:c r="D11" s="239" t="n">
        <x:v>18.310818563535438</x:v>
      </x:c>
      <x:c r="E11" s="239" t="str"/>
      <x:c r="F11" s="239" t="n">
        <x:v>5.99</x:v>
      </x:c>
      <x:c r="G11" s="205" t="str"/>
      <x:c r="H11" s="244" t="str">
        <x:v>Operating segments plus adjusted assets</x:v>
      </x:c>
      <x:c r="I11" s="203"/>
      <x:c r="J11" s="203" t="str">
        <x:v>Financial/cash quality</x:v>
      </x:c>
      <x:c r="K11" s="300" t="n">
        <x:v>3.5</x:v>
      </x:c>
      <x:c r="L11" s="237" t="n">
        <x:v>0.15</x:v>
      </x:c>
      <x:c r="M11" s="298" t="n">
        <x:v>0.525</x:v>
      </x:c>
      <x:c r="N11" s="192" t="str">
        <x:v>现金和股东回报真实，部分资产与汇出能力需折价</x:v>
      </x:c>
    </x:row>
    <x:row r="12" ht="24" hidden="0" customHeight="1">
      <x:c r="A12" s="183" t="str">
        <x:v>Hard asset floor</x:v>
      </x:c>
      <x:c r="B12" s="239" t="n">
        <x:v>4.009458400616737</x:v>
      </x:c>
      <x:c r="C12" s="239" t="n">
        <x:v>5.20214921954149</x:v>
      </x:c>
      <x:c r="D12" s="239" t="n">
        <x:v>6.382631513072609</x:v>
      </x:c>
      <x:c r="E12" s="239" t="str"/>
      <x:c r="F12" s="239" t="n">
        <x:v>5.99</x:v>
      </x:c>
      <x:c r="G12" s="205" t="str"/>
      <x:c r="H12" s="243" t="str">
        <x:v>Zero operating value</x:v>
      </x:c>
      <x:c r="I12" s="202"/>
      <x:c r="J12" s="202" t="str">
        <x:v>Management/capital allocation</x:v>
      </x:c>
      <x:c r="K12" s="300" t="n">
        <x:v>2.68</x:v>
      </x:c>
      <x:c r="L12" s="237" t="n">
        <x:v>0.15</x:v>
      </x:c>
      <x:c r="M12" s="298" t="n">
        <x:v>0.402</x:v>
      </x:c>
      <x:c r="N12" s="192" t="str">
        <x:v>海外执行及回购分红加分，国内执行和投资透明度扣分</x:v>
      </x:c>
    </x:row>
    <x:row r="13" ht="24" hidden="0" customHeight="1">
      <x:c r="A13" s="183" t="str">
        <x:v>Cash-flow floor</x:v>
      </x:c>
      <x:c r="B13" s="239" t="n">
        <x:v>5.454107587570735</x:v>
      </x:c>
      <x:c r="C13" s="239" t="n">
        <x:v>7.879842710836226</x:v>
      </x:c>
      <x:c r="D13" s="239" t="n">
        <x:v>10.79501021553304</x:v>
      </x:c>
      <x:c r="E13" s="239" t="str"/>
      <x:c r="F13" s="239" t="n">
        <x:v>5.99</x:v>
      </x:c>
      <x:c r="G13" s="205" t="str"/>
      <x:c r="H13" s="297" t="str">
        <x:v>Assets plus low multiple on owner earnings</x:v>
      </x:c>
      <x:c r="I13" s="204"/>
      <x:c r="J13" s="204" t="str">
        <x:v>Valuation/realization</x:v>
      </x:c>
      <x:c r="K13" s="300" t="n">
        <x:v>4</x:v>
      </x:c>
      <x:c r="L13" s="237" t="n">
        <x:v>0.15</x:v>
      </x:c>
      <x:c r="M13" s="298" t="n">
        <x:v>0.6</x:v>
      </x:c>
      <x:c r="N13" s="192" t="str">
        <x:v>当前价格隐含经营价值极低，但兑现依赖资本纪律</x:v>
      </x:c>
    </x:row>
    <x:row r="14" ht="24" hidden="0" customHeight="1">
      <x:c r="A14" s="183"/>
      <x:c r="B14" s="202"/>
      <x:c r="C14" s="202"/>
      <x:c r="D14" s="202"/>
      <x:c r="E14" s="202"/>
      <x:c r="F14" s="202"/>
      <x:c r="G14" s="202"/>
      <x:c r="H14" s="202"/>
      <x:c r="I14" s="202"/>
      <x:c r="J14" s="301" t="str">
        <x:v>Weighted company quality</x:v>
      </x:c>
      <x:c r="K14" s="302" t="n">
        <x:v>2.942</x:v>
      </x:c>
      <x:c r="L14" s="345" t="n">
        <x:v>1</x:v>
      </x:c>
      <x:c r="M14" s="346" t="n">
        <x:v>2.942</x:v>
      </x:c>
      <x:c r="N14" s="332" t="str">
        <x:v>Medium-quality business, high valuation attraction</x:v>
      </x:c>
    </x:row>
    <x:row r="15" ht="15" hidden="0" customHeight="1">
      <x:c r="A15" s="183"/>
      <x:c r="B15" s="202"/>
      <x:c r="C15" s="202"/>
      <x:c r="D15" s="202"/>
      <x:c r="E15" s="202"/>
      <x:c r="F15" s="202"/>
      <x:c r="G15" s="202"/>
      <x:c r="H15" s="202"/>
      <x:c r="I15" s="202"/>
      <x:c r="J15" s="202"/>
      <x:c r="K15" s="183"/>
      <x:c r="L15" s="183"/>
      <x:c r="M15" s="183"/>
      <x:c r="N15" s="183"/>
    </x:row>
    <x:row r="16" ht="15" hidden="0" customHeight="1">
      <x:c r="A16" s="214" t="str">
        <x:v>长期合理价格与股东IRR</x:v>
      </x:c>
      <x:c r="B16" s="269"/>
      <x:c r="C16" s="269"/>
      <x:c r="D16" s="269"/>
      <x:c r="E16" s="269"/>
      <x:c r="F16" s="269"/>
      <x:c r="G16" s="269"/>
      <x:c r="H16" s="269"/>
      <x:c r="I16" s="269"/>
      <x:c r="J16" s="269"/>
      <x:c r="K16" s="214"/>
      <x:c r="L16" s="214"/>
      <x:c r="M16" s="214"/>
      <x:c r="N16" s="214"/>
    </x:row>
    <x:row r="17" ht="24" hidden="0" customHeight="1">
      <x:c r="A17" s="220" t="str">
        <x:v>Horizon</x:v>
      </x:c>
      <x:c r="B17" s="309" t="str">
        <x:v>Bear fair</x:v>
      </x:c>
      <x:c r="C17" s="309" t="str">
        <x:v>Base fair</x:v>
      </x:c>
      <x:c r="D17" s="309" t="str">
        <x:v>Bull fair</x:v>
      </x:c>
      <x:c r="E17" s="309" t="str">
        <x:v>Weighted fair</x:v>
      </x:c>
      <x:c r="F17" s="309" t="str">
        <x:v>Base cash-return IRR</x:v>
      </x:c>
      <x:c r="G17" s="309" t="str">
        <x:v>Base full IRR</x:v>
      </x:c>
      <x:c r="H17" s="309" t="str">
        <x:v>Weighted cash-return IRR</x:v>
      </x:c>
      <x:c r="I17" s="309" t="str">
        <x:v>Weighted full IRR</x:v>
      </x:c>
      <x:c r="J17" s="309" t="str">
        <x:v>No reversion ≥11%?</x:v>
      </x:c>
      <x:c r="K17" s="220" t="str">
        <x:v>Return driver</x:v>
      </x:c>
      <x:c r="L17" s="220" t="str">
        <x:v>Confidence</x:v>
      </x:c>
      <x:c r="M17" s="220"/>
      <x:c r="N17" s="220"/>
    </x:row>
    <x:row r="18" ht="15" hidden="0" customHeight="1">
      <x:c r="A18" s="183" t="n">
        <x:v>2027</x:v>
      </x:c>
      <x:c r="B18" s="239" t="n">
        <x:v>6.378260157268865</x:v>
      </x:c>
      <x:c r="C18" s="239" t="n">
        <x:v>13.787050122332596</x:v>
      </x:c>
      <x:c r="D18" s="239" t="n">
        <x:v>24.120139499531597</x:v>
      </x:c>
      <x:c r="E18" s="239" t="n">
        <x:v>13.114376539393328</x:v>
      </x:c>
      <x:c r="F18" s="237" t="n">
        <x:v>0.08499875568910098</x:v>
      </x:c>
      <x:c r="G18" s="237" t="n">
        <x:v>1.3480407743986165</x:v>
      </x:c>
      <x:c r="H18" s="237" t="n">
        <x:v>0.07646086125569518</x:v>
      </x:c>
      <x:c r="I18" s="237" t="n">
        <x:v>1.2319309321125007</x:v>
      </x:c>
      <x:c r="J18" s="328" t="str">
        <x:v>No</x:v>
      </x:c>
      <x:c r="K18" s="328" t="str">
        <x:v>Valuation recognition</x:v>
      </x:c>
      <x:c r="L18" s="192" t="str">
        <x:v>Medium</x:v>
      </x:c>
      <x:c r="M18" s="192"/>
      <x:c r="N18" s="192"/>
    </x:row>
    <x:row r="19" ht="15" hidden="0" customHeight="1">
      <x:c r="A19" s="198" t="n">
        <x:v>2030</x:v>
      </x:c>
      <x:c r="B19" s="314" t="n">
        <x:v>5.566300805980271</x:v>
      </x:c>
      <x:c r="C19" s="314" t="n">
        <x:v>15.99209699431871</x:v>
      </x:c>
      <x:c r="D19" s="314" t="n">
        <x:v>32.42448191981881</x:v>
      </x:c>
      <x:c r="E19" s="314" t="n">
        <x:v>15.329215876642193</x:v>
      </x:c>
      <x:c r="F19" s="315" t="n">
        <x:v>0.09192962176867958</x:v>
      </x:c>
      <x:c r="G19" s="315" t="n">
        <x:v>0.31409694639253427</x:v>
      </x:c>
      <x:c r="H19" s="237" t="n">
        <x:v>0.08411063658045892</x:v>
      </x:c>
      <x:c r="I19" s="237" t="n">
        <x:v>0.29835164846779527</x:v>
      </x:c>
      <x:c r="J19" s="328" t="str">
        <x:v>No</x:v>
      </x:c>
      <x:c r="K19" s="328" t="str">
        <x:v>Valuation recognition</x:v>
      </x:c>
      <x:c r="L19" s="192" t="str">
        <x:v>Medium</x:v>
      </x:c>
      <x:c r="M19" s="192"/>
      <x:c r="N19" s="192"/>
    </x:row>
    <x:row r="20" ht="15" hidden="0" customHeight="1">
      <x:c r="A20" s="201" t="n">
        <x:v>2035</x:v>
      </x:c>
      <x:c r="B20" s="316" t="n">
        <x:v>4.860238116512792</x:v>
      </x:c>
      <x:c r="C20" s="316" t="n">
        <x:v>20.513117131544625</x:v>
      </x:c>
      <x:c r="D20" s="316" t="n">
        <x:v>51.31746288347733</x:v>
      </x:c>
      <x:c r="E20" s="316" t="n">
        <x:v>20.437905289824982</x:v>
      </x:c>
      <x:c r="F20" s="317" t="n">
        <x:v>0.10015642612209374</x:v>
      </x:c>
      <x:c r="G20" s="317" t="n">
        <x:v>0.18043297014156767</x:v>
      </x:c>
      <x:c r="H20" s="237" t="n">
        <x:v>0.09520384318402075</x:v>
      </x:c>
      <x:c r="I20" s="237" t="n">
        <x:v>0.1782886350836721</x:v>
      </x:c>
      <x:c r="J20" s="328" t="str">
        <x:v>No</x:v>
      </x:c>
      <x:c r="K20" s="328" t="str">
        <x:v>Buyback + asset/earnings recognition</x:v>
      </x:c>
      <x:c r="L20" s="192" t="str">
        <x:v>Low</x:v>
      </x:c>
      <x:c r="M20" s="192"/>
      <x:c r="N20" s="192"/>
    </x:row>
    <x:row r="21" ht="15" hidden="0" customHeight="1">
      <x:c r="A21" s="183"/>
      <x:c r="B21" s="202"/>
      <x:c r="C21" s="202"/>
      <x:c r="D21" s="202"/>
      <x:c r="E21" s="202"/>
      <x:c r="F21" s="202"/>
      <x:c r="G21" s="192"/>
      <x:c r="H21" s="183"/>
      <x:c r="I21" s="183"/>
      <x:c r="J21" s="183"/>
      <x:c r="K21" s="183"/>
      <x:c r="L21" s="183"/>
      <x:c r="M21" s="183"/>
      <x:c r="N21" s="183"/>
    </x:row>
    <x:row r="22" ht="15" hidden="0" customHeight="1">
      <x:c r="A22" s="214" t="str">
        <x:v>基准2035回报来源拆分</x:v>
      </x:c>
      <x:c r="B22" s="320"/>
      <x:c r="C22" s="320"/>
      <x:c r="D22" s="320"/>
      <x:c r="E22" s="320"/>
      <x:c r="F22" s="320"/>
      <x:c r="G22" s="252" t="str">
        <x:v>最强多头 / 空头</x:v>
      </x:c>
      <x:c r="H22" s="214"/>
      <x:c r="I22" s="214"/>
      <x:c r="J22" s="214"/>
      <x:c r="K22" s="214"/>
      <x:c r="L22" s="214"/>
      <x:c r="M22" s="214"/>
      <x:c r="N22" s="214"/>
    </x:row>
    <x:row r="23" ht="72" hidden="0" customHeight="1">
      <x:c r="A23" s="220" t="str">
        <x:v>Source</x:v>
      </x:c>
      <x:c r="B23" s="325" t="str">
        <x:v>USD/ADS contribution</x:v>
      </x:c>
      <x:c r="C23" s="325" t="str">
        <x:v>Share of gain</x:v>
      </x:c>
      <x:c r="D23" s="325" t="str">
        <x:v>Method</x:v>
      </x:c>
      <x:c r="E23" s="325" t="str">
        <x:v>Interpretation</x:v>
      </x:c>
      <x:c r="F23" s="325"/>
      <x:c r="G23" s="354" t="str">
        <x:v>Strongest bull</x:v>
      </x:c>
      <x:c r="H23" s="220" t="str">
        <x:v>Adjusted assets nearly cover market cap; domestic OE remains material; overseas revenue is real; buybacks reduce ADS.</x:v>
      </x:c>
      <x:c r="I23" s="192"/>
      <x:c r="J23" s="334"/>
      <x:c r="K23" s="192"/>
      <x:c r="L23" s="192"/>
      <x:c r="M23" s="192"/>
      <x:c r="N23" s="192"/>
    </x:row>
    <x:row r="24" ht="72" hidden="0" customHeight="1">
      <x:c r="A24" s="183" t="str">
        <x:v>Cumulative dividends</x:v>
      </x:c>
      <x:c r="B24" s="239" t="n">
        <x:v>3.020234243605295</x:v>
      </x:c>
      <x:c r="C24" s="237" t="n">
        <x:v>0.17215833959088592</x:v>
      </x:c>
      <x:c r="D24" s="192" t="str">
        <x:v>Forecast cash dividends</x:v>
      </x:c>
      <x:c r="E24" s="192" t="str">
        <x:v>Direct holder cash</x:v>
      </x:c>
      <x:c r="F24" s="183"/>
      <x:c r="G24" s="193" t="str">
        <x:v>Strongest bear</x:v>
      </x:c>
      <x:c r="H24" s="192" t="str">
        <x:v>Cash is consumed by acquisitions/investments, domestic decline accelerates, overseas remains loss-making and SBC overtakes buybacks.</x:v>
      </x:c>
      <x:c r="I24" s="192"/>
      <x:c r="J24" s="334"/>
      <x:c r="K24" s="192"/>
      <x:c r="L24" s="192"/>
      <x:c r="M24" s="192"/>
      <x:c r="N24" s="192"/>
    </x:row>
    <x:row r="25" ht="36" hidden="0" customHeight="1">
      <x:c r="A25" s="198" t="str">
        <x:v>Buyback per-share accretion</x:v>
      </x:c>
      <x:c r="B25" s="314" t="n">
        <x:v>6.165118693863031</x:v>
      </x:c>
      <x:c r="C25" s="315" t="n">
        <x:v>0.3514219468120495</x:v>
      </x:c>
      <x:c r="D25" s="247" t="str">
        <x:v>Actual shares vs no-buyback counterfactual</x:v>
      </x:c>
      <x:c r="E25" s="247" t="str">
        <x:v>Embedded in terminal per-share value</x:v>
      </x:c>
      <x:c r="F25" s="198"/>
      <x:c r="G25" s="333" t="str">
        <x:v>Investment class</x:v>
      </x:c>
      <x:c r="H25" s="247" t="str">
        <x:v>Realizable distressed value / cash-cow option portfolio</x:v>
      </x:c>
      <x:c r="I25" s="247"/>
      <x:c r="J25" s="356"/>
      <x:c r="K25" s="247"/>
      <x:c r="L25" s="192"/>
      <x:c r="M25" s="192"/>
      <x:c r="N25" s="192"/>
    </x:row>
    <x:row r="26" ht="48" hidden="0" customHeight="1">
      <x:c r="A26" s="183" t="str">
        <x:v>Operating/assets/valuation recognition</x:v>
      </x:c>
      <x:c r="B26" s="327" t="n">
        <x:v>8.357998437681594</x:v>
      </x:c>
      <x:c r="C26" s="328" t="n">
        <x:v>0.47641971359706464</x:v>
      </x:c>
      <x:c r="D26" s="192" t="str">
        <x:v>No-buyback terminal value less current price</x:v>
      </x:c>
      <x:c r="E26" s="192" t="str">
        <x:v>Requires market recognition</x:v>
      </x:c>
      <x:c r="F26" s="192"/>
      <x:c r="G26" s="334" t="str">
        <x:v>Suitable holding</x:v>
      </x:c>
      <x:c r="H26" s="192" t="str">
        <x:v>Tracked value position, not unattended compounder</x:v>
      </x:c>
      <x:c r="I26" s="192"/>
      <x:c r="J26" s="334"/>
      <x:c r="K26" s="192"/>
      <x:c r="L26" s="192"/>
      <x:c r="M26" s="192"/>
      <x:c r="N26" s="192"/>
    </x:row>
    <x:row r="27" ht="48" hidden="0" customHeight="1">
      <x:c r="A27" s="329" t="str">
        <x:v>Total gain</x:v>
      </x:c>
      <x:c r="B27" s="330" t="n">
        <x:v>17.543351375149918</x:v>
      </x:c>
      <x:c r="C27" s="331" t="n">
        <x:v>1</x:v>
      </x:c>
      <x:c r="D27" s="332" t="str">
        <x:v>Dividends + terminal fair price - current price</x:v>
      </x:c>
      <x:c r="E27" s="332" t="str"/>
      <x:c r="F27" s="332"/>
      <x:c r="G27" s="355" t="str">
        <x:v>Current confidence</x:v>
      </x:c>
      <x:c r="H27" s="332" t="str">
        <x:v>Medium</x:v>
      </x:c>
      <x:c r="I27" s="192"/>
      <x:c r="J27" s="334"/>
      <x:c r="K27" s="192"/>
      <x:c r="L27" s="192"/>
      <x:c r="M27" s="192"/>
      <x:c r="N27" s="192"/>
    </x:row>
    <x:row r="28" ht="48" hidden="0" customHeight="1">
      <x:c r="A28" s="183"/>
      <x:c r="B28" s="206"/>
      <x:c r="C28" s="192"/>
      <x:c r="D28" s="192"/>
      <x:c r="E28" s="192"/>
      <x:c r="F28" s="192"/>
      <x:c r="G28" s="334" t="str">
        <x:v>Primary catalyst</x:v>
      </x:c>
      <x:c r="H28" s="192" t="str">
        <x:v>Overseas break-even, continued actual buybacks, stable NDC disclosure</x:v>
      </x:c>
      <x:c r="I28" s="192"/>
      <x:c r="J28" s="334"/>
      <x:c r="K28" s="192"/>
      <x:c r="L28" s="192"/>
      <x:c r="M28" s="192"/>
      <x:c r="N28" s="192"/>
    </x:row>
    <x:row r="29" ht="15" hidden="0" customHeight="1">
      <x:c r="A29" s="183"/>
      <x:c r="B29" s="206"/>
      <x:c r="C29" s="192"/>
      <x:c r="D29" s="192"/>
      <x:c r="E29" s="192"/>
      <x:c r="F29" s="192"/>
      <x:c r="G29" s="192"/>
      <x:c r="H29" s="192"/>
      <x:c r="I29" s="192"/>
      <x:c r="J29" s="192"/>
      <x:c r="K29" s="183"/>
      <x:c r="L29" s="183"/>
      <x:c r="M29" s="183"/>
      <x:c r="N29" s="183"/>
    </x:row>
    <x:row r="30" ht="15" hidden="0" customHeight="1">
      <x:c r="A30" s="214" t="str">
        <x:v>否定条件与季度回归</x:v>
      </x:c>
      <x:c r="B30" s="214"/>
      <x:c r="C30" s="252"/>
      <x:c r="D30" s="252"/>
      <x:c r="E30" s="252"/>
      <x:c r="F30" s="252"/>
      <x:c r="G30" s="252"/>
      <x:c r="H30" s="252"/>
      <x:c r="I30" s="252"/>
      <x:c r="J30" s="252"/>
      <x:c r="K30" s="214"/>
      <x:c r="L30" s="214"/>
      <x:c r="M30" s="214"/>
      <x:c r="N30" s="214"/>
    </x:row>
    <x:row r="31" ht="36" hidden="0" customHeight="1">
      <x:c r="A31" s="337" t="str">
        <x:v>China revenue</x:v>
      </x:c>
      <x:c r="B31" s="293" t="str">
        <x:v>Red if below -15% YoY for two quarters</x:v>
      </x:c>
      <x:c r="C31" s="338"/>
      <x:c r="D31" s="338"/>
      <x:c r="E31" s="338"/>
      <x:c r="F31" s="338"/>
      <x:c r="G31" s="338"/>
      <x:c r="H31" s="338"/>
      <x:c r="I31" s="338"/>
      <x:c r="J31" s="357"/>
      <x:c r="K31" s="357" t="str">
        <x:v>Reduce domestic revenue and terminal value</x:v>
      </x:c>
      <x:c r="L31" s="357"/>
      <x:c r="M31" s="357"/>
      <x:c r="N31" s="357"/>
    </x:row>
    <x:row r="32" ht="36" hidden="0" customHeight="1">
      <x:c r="A32" s="337" t="str">
        <x:v>Momo / Tantan payers</x:v>
      </x:c>
      <x:c r="B32" s="293" t="str">
        <x:v>Momo below 3.2m or Tantan below 0.5m</x:v>
      </x:c>
      <x:c r="C32" s="338"/>
      <x:c r="D32" s="338"/>
      <x:c r="E32" s="338"/>
      <x:c r="F32" s="338"/>
      <x:c r="G32" s="338"/>
      <x:c r="H32" s="338"/>
      <x:c r="I32" s="338"/>
      <x:c r="J32" s="338"/>
      <x:c r="K32" s="362" t="str">
        <x:v>Lower revenue, margin and product option value</x:v>
      </x:c>
      <x:c r="L32" s="362"/>
      <x:c r="M32" s="362"/>
      <x:c r="N32" s="362"/>
    </x:row>
    <x:row r="33" ht="48" hidden="0" customHeight="1">
      <x:c r="A33" s="337" t="str">
        <x:v>Overseas</x:v>
      </x:c>
      <x:c r="B33" s="293" t="str">
        <x:v>Growth below 15% and margin proxy below -5%</x:v>
      </x:c>
      <x:c r="C33" s="338"/>
      <x:c r="D33" s="338"/>
      <x:c r="E33" s="338"/>
      <x:c r="F33" s="338"/>
      <x:c r="G33" s="338"/>
      <x:c r="H33" s="338"/>
      <x:c r="I33" s="338"/>
      <x:c r="J33" s="338"/>
      <x:c r="K33" s="362" t="str">
        <x:v>Raise bear probability and cut overseas value</x:v>
      </x:c>
      <x:c r="L33" s="362"/>
      <x:c r="M33" s="362"/>
      <x:c r="N33" s="362"/>
    </x:row>
    <x:row r="34" ht="60" hidden="0" customHeight="1">
      <x:c r="A34" s="339" t="str">
        <x:v>Cash allocation</x:v>
      </x:c>
      <x:c r="B34" s="340" t="str">
        <x:v>NDC falls because of M&amp;A, loans or unquoted investments</x:v>
      </x:c>
      <x:c r="C34" s="341"/>
      <x:c r="D34" s="341"/>
      <x:c r="E34" s="341"/>
      <x:c r="F34" s="341"/>
      <x:c r="G34" s="341"/>
      <x:c r="H34" s="341"/>
      <x:c r="I34" s="341"/>
      <x:c r="J34" s="341"/>
      <x:c r="K34" s="363" t="str">
        <x:v>Cut asset value and governance score</x:v>
      </x:c>
      <x:c r="L34" s="362"/>
      <x:c r="M34" s="362"/>
      <x:c r="N34" s="362"/>
    </x:row>
    <x:row r="35" ht="24" hidden="0" customHeight="1">
      <x:c r="A35" s="337" t="str">
        <x:v>Shares</x:v>
      </x:c>
      <x:c r="B35" s="338" t="str">
        <x:v>Period-end ADS increases YoY</x:v>
      </x:c>
      <x:c r="C35" s="338"/>
      <x:c r="D35" s="338"/>
      <x:c r="E35" s="338"/>
      <x:c r="F35" s="338"/>
      <x:c r="G35" s="338"/>
      <x:c r="H35" s="338"/>
      <x:c r="I35" s="338"/>
      <x:c r="J35" s="338"/>
      <x:c r="K35" s="362" t="str">
        <x:v>Remove buyback accretion assumption</x:v>
      </x:c>
      <x:c r="L35" s="362"/>
      <x:c r="M35" s="362"/>
      <x:c r="N35" s="362"/>
    </x:row>
    <x:row r="36" ht="60" hidden="0" customHeight="1">
      <x:c r="A36" s="342" t="str">
        <x:v>Regulation / disclosure</x:v>
      </x:c>
      <x:c r="B36" s="343" t="str">
        <x:v>More app removals or reduced cash/overseas disclosure</x:v>
      </x:c>
      <x:c r="C36" s="343"/>
      <x:c r="D36" s="343"/>
      <x:c r="E36" s="343"/>
      <x:c r="F36" s="343"/>
      <x:c r="G36" s="343"/>
      <x:c r="H36" s="343"/>
      <x:c r="I36" s="343"/>
      <x:c r="J36" s="343"/>
      <x:c r="K36" s="364" t="str">
        <x:v>Increase governance discount</x:v>
      </x:c>
      <x:c r="L36" s="362"/>
      <x:c r="M36" s="362"/>
      <x:c r="N36" s="362"/>
    </x:row>
    <x:row r="37" ht="15" hidden="0" customHeight="1">
      <x:c r="A37" s="183"/>
      <x:c r="B37" s="206"/>
      <x:c r="C37" s="192"/>
      <x:c r="D37" s="192"/>
      <x:c r="E37" s="192"/>
      <x:c r="F37" s="192"/>
      <x:c r="G37" s="192"/>
      <x:c r="H37" s="192"/>
      <x:c r="I37" s="192"/>
      <x:c r="J37" s="192"/>
      <x:c r="K37" s="246"/>
      <x:c r="L37" s="205"/>
      <x:c r="M37" s="205"/>
      <x:c r="N37" s="205"/>
    </x:row>
    <x:row r="38" ht="15" hidden="0" customHeight="1">
      <x:c r="A38" s="183"/>
      <x:c r="B38" s="206"/>
      <x:c r="C38" s="192"/>
      <x:c r="D38" s="192"/>
      <x:c r="E38" s="192"/>
      <x:c r="F38" s="192"/>
      <x:c r="G38" s="192"/>
      <x:c r="H38" s="192"/>
      <x:c r="I38" s="192"/>
      <x:c r="J38" s="192"/>
      <x:c r="K38" s="246"/>
      <x:c r="L38" s="205"/>
      <x:c r="M38" s="205"/>
      <x:c r="N38" s="205"/>
    </x:row>
    <x:row r="39" ht="15" hidden="0" customHeight="1">
      <x:c r="A39" s="183"/>
      <x:c r="B39" s="206"/>
      <x:c r="C39" s="192"/>
      <x:c r="D39" s="192"/>
      <x:c r="E39" s="192"/>
      <x:c r="F39" s="192"/>
      <x:c r="G39" s="192"/>
      <x:c r="H39" s="192"/>
      <x:c r="I39" s="192"/>
      <x:c r="J39" s="192"/>
      <x:c r="K39" s="246"/>
      <x:c r="L39" s="205"/>
      <x:c r="M39" s="205"/>
      <x:c r="N39" s="205"/>
    </x:row>
    <x:row r="40" ht="15" hidden="0" customHeight="1">
      <x:c r="A40" s="183"/>
      <x:c r="B40" s="206"/>
      <x:c r="C40" s="192"/>
      <x:c r="D40" s="192"/>
      <x:c r="E40" s="192"/>
      <x:c r="F40" s="192"/>
      <x:c r="G40" s="192"/>
      <x:c r="H40" s="192"/>
      <x:c r="I40" s="192"/>
      <x:c r="J40" s="192"/>
      <x:c r="K40" s="246"/>
      <x:c r="L40" s="205"/>
      <x:c r="M40" s="205"/>
      <x:c r="N40" s="205"/>
    </x:row>
    <x:row r="41" ht="15" hidden="0" customHeight="1">
      <x:c r="A41" s="183"/>
      <x:c r="B41" s="206"/>
      <x:c r="C41" s="192"/>
      <x:c r="D41" s="192"/>
      <x:c r="E41" s="192"/>
      <x:c r="F41" s="192"/>
      <x:c r="G41" s="192"/>
      <x:c r="H41" s="192"/>
      <x:c r="I41" s="192"/>
      <x:c r="J41" s="192"/>
      <x:c r="K41" s="246"/>
      <x:c r="L41" s="205"/>
      <x:c r="M41" s="205"/>
      <x:c r="N41" s="205"/>
    </x:row>
    <x:row r="42" ht="15" hidden="0" customHeight="1">
      <x:c r="A42" s="183"/>
      <x:c r="B42" s="206"/>
      <x:c r="C42" s="192"/>
      <x:c r="D42" s="192"/>
      <x:c r="E42" s="192"/>
      <x:c r="F42" s="192"/>
      <x:c r="G42" s="192"/>
      <x:c r="H42" s="192"/>
      <x:c r="I42" s="192"/>
      <x:c r="J42" s="192"/>
      <x:c r="K42" s="192"/>
      <x:c r="L42" s="183"/>
      <x:c r="M42" s="183"/>
      <x:c r="N42" s="183"/>
    </x:row>
    <x:row r="43" ht="15" hidden="0" customHeight="1">
      <x:c r="A43" s="183"/>
      <x:c r="B43" s="183"/>
      <x:c r="C43" s="183"/>
      <x:c r="D43" s="183"/>
      <x:c r="E43" s="183"/>
      <x:c r="F43" s="183"/>
      <x:c r="G43" s="183"/>
      <x:c r="H43" s="183"/>
      <x:c r="I43" s="183"/>
      <x:c r="J43" s="183"/>
      <x:c r="K43" s="183"/>
      <x:c r="L43" s="183"/>
      <x:c r="M43" s="183"/>
      <x:c r="N43" s="183"/>
    </x:row>
    <x:row r="44" ht="15" hidden="0" customHeight="1">
      <x:c r="A44" s="183"/>
      <x:c r="B44" s="183"/>
      <x:c r="C44" s="183"/>
      <x:c r="D44" s="183"/>
      <x:c r="E44" s="183"/>
      <x:c r="F44" s="183"/>
      <x:c r="G44" s="183"/>
      <x:c r="H44" s="183"/>
      <x:c r="I44" s="183"/>
      <x:c r="J44" s="183"/>
      <x:c r="K44" s="183"/>
      <x:c r="L44" s="183"/>
      <x:c r="M44" s="183"/>
      <x:c r="N44" s="183"/>
    </x:row>
    <x:row r="45" ht="15" hidden="0" customHeight="1">
      <x:c r="A45" s="183"/>
      <x:c r="B45" s="183"/>
      <x:c r="C45" s="183"/>
      <x:c r="D45" s="183"/>
      <x:c r="E45" s="183"/>
      <x:c r="F45" s="183"/>
      <x:c r="G45" s="183"/>
      <x:c r="H45" s="183"/>
      <x:c r="I45" s="183"/>
      <x:c r="J45" s="183"/>
      <x:c r="K45" s="183"/>
      <x:c r="L45" s="183"/>
      <x:c r="M45" s="183"/>
      <x:c r="N45" s="183"/>
    </x:row>
    <x:row r="46">
      <x:c r="A46" s="197"/>
      <x:c r="B46" s="197"/>
      <x:c r="C46" s="197"/>
      <x:c r="D46" s="197"/>
      <x:c r="E46" s="197"/>
      <x:c r="F46" s="197"/>
      <x:c r="G46" s="197"/>
      <x:c r="H46" s="197"/>
      <x:c r="I46" s="197"/>
      <x:c r="J46" s="197"/>
      <x:c r="K46" s="197"/>
      <x:c r="L46" s="197"/>
      <x:c r="M46" s="197"/>
      <x:c r="N46" s="197"/>
    </x:row>
    <x:row r="47">
      <x:c r="A47" s="197"/>
      <x:c r="B47" s="197"/>
      <x:c r="C47" s="197"/>
      <x:c r="D47" s="197"/>
      <x:c r="E47" s="197"/>
      <x:c r="F47" s="197"/>
      <x:c r="G47" s="197"/>
      <x:c r="H47" s="197"/>
      <x:c r="I47" s="197"/>
      <x:c r="J47" s="197"/>
      <x:c r="K47" s="197"/>
      <x:c r="L47" s="197"/>
      <x:c r="M47" s="197"/>
      <x:c r="N47" s="197"/>
    </x:row>
    <x:row r="48">
      <x:c r="A48" s="197"/>
      <x:c r="B48" s="197"/>
      <x:c r="C48" s="197"/>
      <x:c r="D48" s="197"/>
      <x:c r="E48" s="197"/>
      <x:c r="F48" s="197"/>
      <x:c r="G48" s="197"/>
      <x:c r="H48" s="197"/>
      <x:c r="I48" s="197"/>
      <x:c r="J48" s="197"/>
      <x:c r="K48" s="197"/>
      <x:c r="L48" s="197"/>
      <x:c r="M48" s="197"/>
      <x:c r="N48" s="197"/>
    </x:row>
    <x:row r="49">
      <x:c r="A49" s="197"/>
      <x:c r="B49" s="197"/>
      <x:c r="C49" s="197"/>
      <x:c r="D49" s="197"/>
      <x:c r="E49" s="197"/>
      <x:c r="F49" s="197"/>
      <x:c r="G49" s="197"/>
      <x:c r="H49" s="197"/>
      <x:c r="I49" s="197"/>
      <x:c r="J49" s="197"/>
      <x:c r="K49" s="197"/>
      <x:c r="L49" s="197"/>
      <x:c r="M49" s="197"/>
      <x:c r="N49" s="197"/>
    </x:row>
    <x:row r="50">
      <x:c r="A50" s="197"/>
      <x:c r="B50" s="197"/>
      <x:c r="C50" s="197"/>
      <x:c r="D50" s="197"/>
      <x:c r="E50" s="197"/>
      <x:c r="F50" s="197"/>
      <x:c r="G50" s="197"/>
      <x:c r="H50" s="197"/>
      <x:c r="I50" s="197"/>
      <x:c r="J50" s="197"/>
      <x:c r="K50" s="197"/>
      <x:c r="L50" s="197"/>
      <x:c r="M50" s="197"/>
      <x:c r="N50" s="197"/>
    </x:row>
    <x:row r="51">
      <x:c r="A51" s="197"/>
      <x:c r="B51" s="197"/>
      <x:c r="C51" s="197"/>
      <x:c r="D51" s="197"/>
      <x:c r="E51" s="197"/>
      <x:c r="F51" s="197"/>
      <x:c r="G51" s="197"/>
      <x:c r="H51" s="197"/>
      <x:c r="I51" s="197"/>
      <x:c r="J51" s="197"/>
      <x:c r="K51" s="197"/>
      <x:c r="L51" s="197"/>
      <x:c r="M51" s="197"/>
      <x:c r="N51" s="197"/>
    </x:row>
    <x:row r="52">
      <x:c r="A52" s="197"/>
      <x:c r="B52" s="197"/>
      <x:c r="C52" s="197"/>
      <x:c r="D52" s="197"/>
      <x:c r="E52" s="197"/>
      <x:c r="F52" s="197"/>
      <x:c r="G52" s="197"/>
      <x:c r="H52" s="197"/>
      <x:c r="I52" s="197"/>
      <x:c r="J52" s="197"/>
      <x:c r="K52" s="197"/>
      <x:c r="L52" s="197"/>
      <x:c r="M52" s="197"/>
      <x:c r="N52" s="197"/>
    </x:row>
    <x:row r="53">
      <x:c r="A53" s="197"/>
      <x:c r="B53" s="197"/>
      <x:c r="C53" s="197"/>
      <x:c r="D53" s="197"/>
      <x:c r="E53" s="197"/>
      <x:c r="F53" s="197"/>
      <x:c r="G53" s="197"/>
      <x:c r="H53" s="197"/>
      <x:c r="I53" s="197"/>
      <x:c r="J53" s="197"/>
      <x:c r="K53" s="197"/>
      <x:c r="L53" s="197"/>
      <x:c r="M53" s="197"/>
      <x:c r="N53" s="197"/>
    </x:row>
    <x:row r="54">
      <x:c r="A54" s="197"/>
      <x:c r="B54" s="197"/>
      <x:c r="C54" s="197"/>
      <x:c r="D54" s="197"/>
      <x:c r="E54" s="197"/>
      <x:c r="F54" s="197"/>
      <x:c r="G54" s="197"/>
      <x:c r="H54" s="197"/>
      <x:c r="I54" s="197"/>
      <x:c r="J54" s="197"/>
      <x:c r="K54" s="197"/>
      <x:c r="L54" s="197"/>
      <x:c r="M54" s="197"/>
      <x:c r="N54" s="197"/>
    </x:row>
    <x:row r="55">
      <x:c r="A55" s="197"/>
      <x:c r="B55" s="197"/>
      <x:c r="C55" s="197"/>
      <x:c r="D55" s="197"/>
      <x:c r="E55" s="197"/>
      <x:c r="F55" s="197"/>
      <x:c r="G55" s="197"/>
      <x:c r="H55" s="197"/>
      <x:c r="I55" s="197"/>
      <x:c r="J55" s="197"/>
      <x:c r="K55" s="197"/>
      <x:c r="L55" s="197"/>
      <x:c r="M55" s="197"/>
      <x:c r="N55" s="197"/>
    </x:row>
    <x:row r="56">
      <x:c r="A56" s="197"/>
      <x:c r="B56" s="197"/>
      <x:c r="C56" s="197"/>
      <x:c r="D56" s="197"/>
      <x:c r="E56" s="197"/>
      <x:c r="F56" s="197"/>
      <x:c r="G56" s="197"/>
      <x:c r="H56" s="197"/>
      <x:c r="I56" s="197"/>
      <x:c r="J56" s="197"/>
      <x:c r="K56" s="197"/>
      <x:c r="L56" s="197"/>
      <x:c r="M56" s="197"/>
      <x:c r="N56" s="197"/>
    </x:row>
    <x:row r="57">
      <x:c r="A57" s="197"/>
      <x:c r="B57" s="197"/>
      <x:c r="C57" s="197"/>
      <x:c r="D57" s="197"/>
      <x:c r="E57" s="197"/>
      <x:c r="F57" s="197"/>
      <x:c r="G57" s="197"/>
      <x:c r="H57" s="197"/>
      <x:c r="I57" s="197"/>
      <x:c r="J57" s="197"/>
      <x:c r="K57" s="197"/>
      <x:c r="L57" s="197"/>
      <x:c r="M57" s="197"/>
      <x:c r="N57" s="197"/>
    </x:row>
    <x:row r="58">
      <x:c r="A58" s="197"/>
      <x:c r="B58" s="197"/>
      <x:c r="C58" s="197"/>
      <x:c r="D58" s="197"/>
      <x:c r="E58" s="197"/>
      <x:c r="F58" s="197"/>
      <x:c r="G58" s="197"/>
      <x:c r="H58" s="197"/>
      <x:c r="I58" s="197"/>
      <x:c r="J58" s="197"/>
      <x:c r="K58" s="197"/>
      <x:c r="L58" s="197"/>
      <x:c r="M58" s="197"/>
      <x:c r="N58" s="197"/>
    </x:row>
    <x:row r="59">
      <x:c r="A59" s="197"/>
      <x:c r="B59" s="197"/>
      <x:c r="C59" s="197"/>
      <x:c r="D59" s="197"/>
      <x:c r="E59" s="197"/>
      <x:c r="F59" s="197"/>
      <x:c r="G59" s="197"/>
      <x:c r="H59" s="197"/>
      <x:c r="I59" s="197"/>
      <x:c r="J59" s="197"/>
      <x:c r="K59" s="197"/>
      <x:c r="L59" s="197"/>
      <x:c r="M59" s="197"/>
      <x:c r="N59" s="197"/>
    </x:row>
    <x:row r="60">
      <x:c r="A60" s="197"/>
      <x:c r="B60" s="197"/>
      <x:c r="C60" s="197"/>
      <x:c r="D60" s="197"/>
      <x:c r="E60" s="197"/>
      <x:c r="F60" s="197"/>
      <x:c r="G60" s="197"/>
      <x:c r="H60" s="197"/>
      <x:c r="I60" s="197"/>
      <x:c r="J60" s="197"/>
      <x:c r="K60" s="197"/>
      <x:c r="L60" s="197"/>
      <x:c r="M60" s="197"/>
      <x:c r="N60" s="197"/>
    </x:row>
    <x:row r="61">
      <x:c r="A61" s="197"/>
      <x:c r="B61" s="197"/>
      <x:c r="C61" s="197"/>
      <x:c r="D61" s="197"/>
      <x:c r="E61" s="197"/>
      <x:c r="F61" s="197"/>
      <x:c r="G61" s="197"/>
      <x:c r="H61" s="197"/>
      <x:c r="I61" s="197"/>
      <x:c r="J61" s="197"/>
      <x:c r="K61" s="197"/>
      <x:c r="L61" s="197"/>
      <x:c r="M61" s="197"/>
      <x:c r="N61" s="197"/>
    </x:row>
    <x:row r="62">
      <x:c r="A62" s="197"/>
      <x:c r="B62" s="197"/>
      <x:c r="C62" s="197"/>
      <x:c r="D62" s="197"/>
      <x:c r="E62" s="197"/>
      <x:c r="F62" s="197"/>
      <x:c r="G62" s="197"/>
      <x:c r="H62" s="197"/>
      <x:c r="I62" s="197"/>
      <x:c r="J62" s="197"/>
      <x:c r="K62" s="197"/>
      <x:c r="L62" s="197"/>
      <x:c r="M62" s="197"/>
      <x:c r="N62" s="197"/>
    </x:row>
    <x:row r="63">
      <x:c r="A63" s="197"/>
      <x:c r="B63" s="197"/>
      <x:c r="C63" s="197"/>
      <x:c r="D63" s="197"/>
      <x:c r="E63" s="197"/>
      <x:c r="F63" s="197"/>
      <x:c r="G63" s="197"/>
      <x:c r="H63" s="197"/>
      <x:c r="I63" s="197"/>
      <x:c r="J63" s="197"/>
      <x:c r="K63" s="197"/>
      <x:c r="L63" s="197"/>
      <x:c r="M63" s="197"/>
      <x:c r="N63" s="197"/>
    </x:row>
    <x:row r="64">
      <x:c r="A64" s="197"/>
      <x:c r="B64" s="197"/>
      <x:c r="C64" s="197"/>
      <x:c r="D64" s="197"/>
      <x:c r="E64" s="197"/>
      <x:c r="F64" s="197"/>
      <x:c r="G64" s="197"/>
      <x:c r="H64" s="197"/>
      <x:c r="I64" s="197"/>
      <x:c r="J64" s="197"/>
      <x:c r="K64" s="197"/>
      <x:c r="L64" s="197"/>
      <x:c r="M64" s="197"/>
      <x:c r="N64" s="197"/>
    </x:row>
    <x:row r="65">
      <x:c r="A65" s="197"/>
      <x:c r="B65" s="197"/>
      <x:c r="C65" s="197"/>
      <x:c r="D65" s="197"/>
      <x:c r="E65" s="197"/>
      <x:c r="F65" s="197"/>
      <x:c r="G65" s="197"/>
      <x:c r="H65" s="197"/>
      <x:c r="I65" s="197"/>
      <x:c r="J65" s="197"/>
      <x:c r="K65" s="197"/>
      <x:c r="L65" s="197"/>
      <x:c r="M65" s="197"/>
      <x:c r="N65" s="197"/>
    </x:row>
    <x:row r="66">
      <x:c r="A66" s="197"/>
      <x:c r="B66" s="197"/>
      <x:c r="C66" s="197"/>
      <x:c r="D66" s="197"/>
      <x:c r="E66" s="197"/>
      <x:c r="F66" s="197"/>
      <x:c r="G66" s="197"/>
      <x:c r="H66" s="197"/>
      <x:c r="I66" s="197"/>
      <x:c r="J66" s="197"/>
      <x:c r="K66" s="197"/>
      <x:c r="L66" s="197"/>
      <x:c r="M66" s="197"/>
      <x:c r="N66" s="197"/>
    </x:row>
    <x:row r="67">
      <x:c r="A67" s="197"/>
      <x:c r="B67" s="197"/>
      <x:c r="C67" s="197"/>
      <x:c r="D67" s="197"/>
      <x:c r="E67" s="197"/>
      <x:c r="F67" s="197"/>
      <x:c r="G67" s="197"/>
      <x:c r="H67" s="197"/>
      <x:c r="I67" s="197"/>
      <x:c r="J67" s="197"/>
      <x:c r="K67" s="197"/>
      <x:c r="L67" s="197"/>
      <x:c r="M67" s="197"/>
      <x:c r="N67" s="197"/>
    </x:row>
    <x:row r="68">
      <x:c r="A68" s="197"/>
      <x:c r="B68" s="197"/>
      <x:c r="C68" s="197"/>
      <x:c r="D68" s="197"/>
      <x:c r="E68" s="197"/>
      <x:c r="F68" s="197"/>
      <x:c r="G68" s="197"/>
      <x:c r="H68" s="197"/>
      <x:c r="I68" s="197"/>
      <x:c r="J68" s="197"/>
      <x:c r="K68" s="197"/>
      <x:c r="L68" s="197"/>
      <x:c r="M68" s="197"/>
      <x:c r="N68" s="197"/>
    </x:row>
    <x:row r="69">
      <x:c r="A69" s="197"/>
      <x:c r="B69" s="197"/>
      <x:c r="C69" s="197"/>
      <x:c r="D69" s="197"/>
      <x:c r="E69" s="197"/>
      <x:c r="F69" s="197"/>
      <x:c r="G69" s="197"/>
      <x:c r="H69" s="197"/>
      <x:c r="I69" s="197"/>
      <x:c r="J69" s="197"/>
      <x:c r="K69" s="197"/>
      <x:c r="L69" s="197"/>
      <x:c r="M69" s="197"/>
      <x:c r="N69" s="197"/>
    </x:row>
    <x:row r="70">
      <x:c r="A70" s="197"/>
      <x:c r="B70" s="197"/>
      <x:c r="C70" s="197"/>
      <x:c r="D70" s="197"/>
      <x:c r="E70" s="197"/>
      <x:c r="F70" s="197"/>
      <x:c r="G70" s="197"/>
      <x:c r="H70" s="197"/>
      <x:c r="I70" s="197"/>
      <x:c r="J70" s="197"/>
      <x:c r="K70" s="197"/>
      <x:c r="L70" s="197"/>
      <x:c r="M70" s="197"/>
      <x:c r="N70" s="197"/>
    </x:row>
    <x:row r="71">
      <x:c r="A71" s="197"/>
      <x:c r="B71" s="197"/>
      <x:c r="C71" s="197"/>
      <x:c r="D71" s="197"/>
      <x:c r="E71" s="197"/>
      <x:c r="F71" s="197"/>
      <x:c r="G71" s="197"/>
      <x:c r="H71" s="197"/>
      <x:c r="I71" s="197"/>
      <x:c r="J71" s="197"/>
      <x:c r="K71" s="197"/>
      <x:c r="L71" s="197"/>
      <x:c r="M71" s="197"/>
      <x:c r="N71" s="197"/>
    </x:row>
    <x:row r="72">
      <x:c r="A72" s="197"/>
      <x:c r="B72" s="197"/>
      <x:c r="C72" s="197"/>
      <x:c r="D72" s="197"/>
      <x:c r="E72" s="197"/>
      <x:c r="F72" s="197"/>
      <x:c r="G72" s="197"/>
      <x:c r="H72" s="197"/>
      <x:c r="I72" s="197"/>
      <x:c r="J72" s="197"/>
      <x:c r="K72" s="197"/>
      <x:c r="L72" s="197"/>
      <x:c r="M72" s="197"/>
      <x:c r="N72" s="197"/>
    </x:row>
    <x:row r="73">
      <x:c r="A73" s="197"/>
      <x:c r="B73" s="197"/>
      <x:c r="C73" s="197"/>
      <x:c r="D73" s="197"/>
      <x:c r="E73" s="197"/>
      <x:c r="F73" s="197"/>
      <x:c r="G73" s="197"/>
      <x:c r="H73" s="197"/>
      <x:c r="I73" s="197"/>
      <x:c r="J73" s="197"/>
      <x:c r="K73" s="197"/>
      <x:c r="L73" s="197"/>
      <x:c r="M73" s="197"/>
      <x:c r="N73" s="197"/>
    </x:row>
    <x:row r="74">
      <x:c r="A74" s="197"/>
      <x:c r="B74" s="197"/>
      <x:c r="C74" s="197"/>
      <x:c r="D74" s="197"/>
      <x:c r="E74" s="197"/>
      <x:c r="F74" s="197"/>
      <x:c r="G74" s="197"/>
      <x:c r="H74" s="197"/>
      <x:c r="I74" s="197"/>
      <x:c r="J74" s="197"/>
      <x:c r="K74" s="197"/>
      <x:c r="L74" s="197"/>
      <x:c r="M74" s="197"/>
      <x:c r="N74" s="197"/>
    </x:row>
    <x:row r="75">
      <x:c r="A75" s="197"/>
      <x:c r="B75" s="197"/>
      <x:c r="C75" s="197"/>
      <x:c r="D75" s="197"/>
      <x:c r="E75" s="197"/>
      <x:c r="F75" s="197"/>
      <x:c r="G75" s="197"/>
      <x:c r="H75" s="197"/>
      <x:c r="I75" s="197"/>
      <x:c r="J75" s="197"/>
      <x:c r="K75" s="197"/>
      <x:c r="L75" s="197"/>
      <x:c r="M75" s="197"/>
      <x:c r="N75" s="197"/>
    </x:row>
    <x:row r="76">
      <x:c r="A76" s="197"/>
      <x:c r="B76" s="197"/>
      <x:c r="C76" s="197"/>
      <x:c r="D76" s="197"/>
      <x:c r="E76" s="197"/>
      <x:c r="F76" s="197"/>
      <x:c r="G76" s="197"/>
      <x:c r="H76" s="197"/>
      <x:c r="I76" s="197"/>
      <x:c r="J76" s="197"/>
      <x:c r="K76" s="197"/>
      <x:c r="L76" s="197"/>
      <x:c r="M76" s="197"/>
      <x:c r="N76" s="197"/>
    </x:row>
    <x:row r="77">
      <x:c r="A77" s="197"/>
      <x:c r="B77" s="197"/>
      <x:c r="C77" s="197"/>
      <x:c r="D77" s="197"/>
      <x:c r="E77" s="197"/>
      <x:c r="F77" s="197"/>
      <x:c r="G77" s="197"/>
      <x:c r="H77" s="197"/>
      <x:c r="I77" s="197"/>
      <x:c r="J77" s="197"/>
      <x:c r="K77" s="197"/>
      <x:c r="L77" s="197"/>
      <x:c r="M77" s="197"/>
      <x:c r="N77" s="197"/>
    </x:row>
    <x:row r="78">
      <x:c r="A78" s="197"/>
      <x:c r="B78" s="197"/>
      <x:c r="C78" s="197"/>
      <x:c r="D78" s="197"/>
      <x:c r="E78" s="197"/>
      <x:c r="F78" s="197"/>
      <x:c r="G78" s="197"/>
      <x:c r="H78" s="197"/>
      <x:c r="I78" s="197"/>
      <x:c r="J78" s="197"/>
      <x:c r="K78" s="197"/>
      <x:c r="L78" s="197"/>
      <x:c r="M78" s="197"/>
      <x:c r="N78" s="197"/>
    </x:row>
    <x:row r="79">
      <x:c r="A79" s="197"/>
      <x:c r="B79" s="197"/>
      <x:c r="C79" s="197"/>
      <x:c r="D79" s="197"/>
      <x:c r="E79" s="197"/>
      <x:c r="F79" s="197"/>
      <x:c r="G79" s="197"/>
      <x:c r="H79" s="197"/>
      <x:c r="I79" s="197"/>
      <x:c r="J79" s="197"/>
      <x:c r="K79" s="197"/>
      <x:c r="L79" s="197"/>
      <x:c r="M79" s="197"/>
      <x:c r="N79" s="197"/>
    </x:row>
    <x:row r="80">
      <x:c r="A80" s="197"/>
      <x:c r="B80" s="197"/>
      <x:c r="C80" s="197"/>
      <x:c r="D80" s="197"/>
      <x:c r="E80" s="197"/>
      <x:c r="F80" s="197"/>
      <x:c r="G80" s="197"/>
      <x:c r="H80" s="197"/>
      <x:c r="I80" s="197"/>
      <x:c r="J80" s="197"/>
      <x:c r="K80" s="197"/>
      <x:c r="L80" s="197"/>
      <x:c r="M80" s="197"/>
      <x:c r="N80" s="197"/>
    </x:row>
  </x:sheetData>
  <x:mergeCells>
    <x:mergeCell ref="A1:N1"/>
    <x:mergeCell ref="A2:N2"/>
    <x:mergeCell ref="A4:N4"/>
    <x:mergeCell ref="A6:H6"/>
    <x:mergeCell ref="J6:N6"/>
    <x:mergeCell ref="A16:N16"/>
    <x:mergeCell ref="A22:H22"/>
    <x:mergeCell ref="G22:N22"/>
    <x:mergeCell ref="H23:N23"/>
    <x:mergeCell ref="H24:N24"/>
    <x:mergeCell ref="H25:N25"/>
    <x:mergeCell ref="H26:N26"/>
    <x:mergeCell ref="H27:N27"/>
    <x:mergeCell ref="H28:N28"/>
    <x:mergeCell ref="A30:N30"/>
    <x:mergeCell ref="B31:J31"/>
    <x:mergeCell ref="K31:N31"/>
    <x:mergeCell ref="B32:J32"/>
    <x:mergeCell ref="K32:N32"/>
    <x:mergeCell ref="B33:J33"/>
    <x:mergeCell ref="K33:N33"/>
    <x:mergeCell ref="B34:J34"/>
    <x:mergeCell ref="K34:N34"/>
    <x:mergeCell ref="B35:J35"/>
    <x:mergeCell ref="K35:N35"/>
    <x:mergeCell ref="B36:J36"/>
    <x:mergeCell ref="K36:N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0" hidden="0" customWidth="1"/>
    <x:col min="8" max="8" width="12" hidden="0" customWidth="1"/>
    <x:col min="9" max="9" width="22" hidden="0" customWidth="1"/>
    <x:col min="10" max="10" width="38" hidden="0" customWidth="1"/>
    <x:col min="12" max="12" width="12" hidden="0" customWidth="1"/>
    <x:col min="13" max="13" width="16" hidden="0" customWidth="1"/>
    <x:col min="14" max="14" width="16" hidden="0" customWidth="1"/>
  </x:cols>
  <x:sheetData>
    <x:row r="1" ht="19.200000762939453" hidden="0" customHeight="1">
      <x:c r="A1" s="9" t="str">
        <x:v>MOMO P4 历史锚与2026E反向拟合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  <x:c r="N1" s="9"/>
    </x:row>
    <x:row r="2" ht="75.5999984741211" hidden="0" customHeight="1">
      <x:c r="A2" s="18" t="str">
        <x:v>P4保留G3所有者收益口径，并加入海外经营亏损代理和2026季度拟合。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/>
    </x:row>
    <x:row r="3" ht="15" hidden="0" customHeight="1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  <x:c r="N3" s="112"/>
    </x:row>
    <x:row r="4" ht="24" hidden="0" customHeight="1">
      <x:c r="A4" s="26" t="str">
        <x:v>历史收入、利润与海外经营代理</x:v>
      </x:c>
      <x:c r="B4" s="26"/>
      <x:c r="C4" s="26"/>
      <x:c r="D4" s="26"/>
      <x:c r="E4" s="26"/>
      <x:c r="F4" s="26"/>
      <x:c r="G4" s="26"/>
      <x:c r="H4" s="26"/>
      <x:c r="I4" s="26"/>
      <x:c r="J4" s="26"/>
      <x:c r="K4" s="112"/>
      <x:c r="L4" s="35" t="str">
        <x:v>Year</x:v>
      </x:c>
      <x:c r="M4" s="35" t="str">
        <x:v>China revenue</x:v>
      </x:c>
      <x:c r="N4" s="35" t="str">
        <x:v>Overseas revenue</x:v>
      </x:c>
    </x:row>
    <x:row r="5" ht="24" hidden="0" customHeight="1">
      <x:c r="A5" s="35" t="str">
        <x:v>Metric</x:v>
      </x:c>
      <x:c r="B5" s="35" t="str">
        <x:v>2023A</x:v>
      </x:c>
      <x:c r="C5" s="35" t="str">
        <x:v>2024A</x:v>
      </x:c>
      <x:c r="D5" s="35" t="str">
        <x:v>2025A</x:v>
      </x:c>
      <x:c r="E5" s="35" t="str">
        <x:v>2026Q1A</x:v>
      </x:c>
      <x:c r="F5" s="35" t="str">
        <x:v>Unit</x:v>
      </x:c>
      <x:c r="G5" s="35" t="str">
        <x:v>Tag</x:v>
      </x:c>
      <x:c r="H5" s="35" t="str">
        <x:v>Confidence</x:v>
      </x:c>
      <x:c r="I5" s="35" t="str">
        <x:v>Source</x:v>
      </x:c>
      <x:c r="J5" s="35" t="str">
        <x:v>Interpretation</x:v>
      </x:c>
      <x:c r="K5" s="112"/>
      <x:c r="L5" s="112" t="str">
        <x:v>2023</x:v>
      </x:c>
      <x:c r="M5" s="142" t="n">
        <x:v>11203.978</x:v>
      </x:c>
      <x:c r="N5" s="142" t="n">
        <x:v>798.345</x:v>
      </x:c>
    </x:row>
    <x:row r="6" ht="15" hidden="0" customHeight="1">
      <x:c r="A6" s="112" t="str">
        <x:v>Group revenue</x:v>
      </x:c>
      <x:c r="B6" s="118" t="n">
        <x:v>12002.323</x:v>
      </x:c>
      <x:c r="C6" s="118" t="n">
        <x:v>10562.971</x:v>
      </x:c>
      <x:c r="D6" s="118" t="n">
        <x:v>10367.096</x:v>
      </x:c>
      <x:c r="E6" s="118" t="n">
        <x:v>2385.976</x:v>
      </x:c>
      <x:c r="F6" s="112" t="str">
        <x:v>RMB mn</x:v>
      </x:c>
      <x:c r="G6" s="112" t="str">
        <x:v>A</x:v>
      </x:c>
      <x:c r="H6" s="112" t="str">
        <x:v>High</x:v>
      </x:c>
      <x:c r="I6" s="112" t="str">
        <x:v>20-F/Q1</x:v>
      </x:c>
      <x:c r="J6" s="119" t="str"/>
      <x:c r="K6" s="112"/>
      <x:c r="L6" s="112" t="str">
        <x:v>2024</x:v>
      </x:c>
      <x:c r="M6" s="142" t="n">
        <x:v>9392.079</x:v>
      </x:c>
      <x:c r="N6" s="142" t="n">
        <x:v>1170.891</x:v>
      </x:c>
    </x:row>
    <x:row r="7" ht="15" hidden="0" customHeight="1">
      <x:c r="A7" s="112" t="str">
        <x:v>China revenue</x:v>
      </x:c>
      <x:c r="B7" s="118" t="n">
        <x:v>11203.978</x:v>
      </x:c>
      <x:c r="C7" s="118" t="n">
        <x:v>9392.079</x:v>
      </x:c>
      <x:c r="D7" s="118" t="n">
        <x:v>8367.094</x:v>
      </x:c>
      <x:c r="E7" s="118" t="n">
        <x:v>1788.568</x:v>
      </x:c>
      <x:c r="F7" s="112" t="str">
        <x:v>RMB mn</x:v>
      </x:c>
      <x:c r="G7" s="112" t="str">
        <x:v>A</x:v>
      </x:c>
      <x:c r="H7" s="112" t="str">
        <x:v>High</x:v>
      </x:c>
      <x:c r="I7" s="112" t="str">
        <x:v>20-F/Q1</x:v>
      </x:c>
      <x:c r="J7" s="119" t="str"/>
      <x:c r="K7" s="112"/>
      <x:c r="L7" s="112" t="str">
        <x:v>2025</x:v>
      </x:c>
      <x:c r="M7" s="142" t="n">
        <x:v>8367.094</x:v>
      </x:c>
      <x:c r="N7" s="142" t="n">
        <x:v>2000.002</x:v>
      </x:c>
    </x:row>
    <x:row r="8" ht="15" hidden="0" customHeight="1">
      <x:c r="A8" s="112" t="str">
        <x:v>Overseas revenue</x:v>
      </x:c>
      <x:c r="B8" s="118" t="n">
        <x:v>798.345</x:v>
      </x:c>
      <x:c r="C8" s="118" t="n">
        <x:v>1170.891</x:v>
      </x:c>
      <x:c r="D8" s="118" t="n">
        <x:v>2000.002</x:v>
      </x:c>
      <x:c r="E8" s="118" t="n">
        <x:v>597.408</x:v>
      </x:c>
      <x:c r="F8" s="112" t="str">
        <x:v>RMB mn</x:v>
      </x:c>
      <x:c r="G8" s="112" t="str">
        <x:v>A</x:v>
      </x:c>
      <x:c r="H8" s="112" t="str">
        <x:v>High</x:v>
      </x:c>
      <x:c r="I8" s="112" t="str">
        <x:v>20-F/Q1</x:v>
      </x:c>
      <x:c r="J8" s="119" t="str"/>
      <x:c r="K8" s="112"/>
      <x:c r="L8" s="112"/>
      <x:c r="M8" s="112"/>
      <x:c r="N8" s="112"/>
    </x:row>
    <x:row r="9" ht="15" hidden="0" customHeight="1">
      <x:c r="A9" s="112" t="str">
        <x:v>Overseas share</x:v>
      </x:c>
      <x:c r="B9" s="143" t="n">
        <x:v>0.06651587363546207</x:v>
      </x:c>
      <x:c r="C9" s="143" t="n">
        <x:v>0.11084864286761746</x:v>
      </x:c>
      <x:c r="D9" s="143" t="n">
        <x:v>0.19291824827319048</x:v>
      </x:c>
      <x:c r="E9" s="143" t="n">
        <x:v>0.2503830717492548</x:v>
      </x:c>
      <x:c r="F9" s="112" t="str">
        <x:v>%</x:v>
      </x:c>
      <x:c r="G9" s="112" t="str">
        <x:v>E</x:v>
      </x:c>
      <x:c r="H9" s="112" t="str">
        <x:v>High</x:v>
      </x:c>
      <x:c r="I9" s="112" t="str">
        <x:v>Calculated</x:v>
      </x:c>
      <x:c r="J9" s="119" t="str"/>
      <x:c r="K9" s="112"/>
      <x:c r="L9" s="112"/>
      <x:c r="M9" s="112"/>
      <x:c r="N9" s="112"/>
    </x:row>
    <x:row r="10" ht="15" hidden="0" customHeight="1">
      <x:c r="A10" s="112" t="str">
        <x:v>Operating income</x:v>
      </x:c>
      <x:c r="B10" s="118" t="n">
        <x:v>2305.016</x:v>
      </x:c>
      <x:c r="C10" s="118" t="n">
        <x:v>1532.77</x:v>
      </x:c>
      <x:c r="D10" s="118" t="n">
        <x:v>1354.563</x:v>
      </x:c>
      <x:c r="E10" s="118" t="n">
        <x:v>309.743</x:v>
      </x:c>
      <x:c r="F10" s="112" t="str">
        <x:v>RMB mn</x:v>
      </x:c>
      <x:c r="G10" s="112" t="str">
        <x:v>A</x:v>
      </x:c>
      <x:c r="H10" s="112" t="str">
        <x:v>High</x:v>
      </x:c>
      <x:c r="I10" s="112" t="str">
        <x:v>20-F/Q1</x:v>
      </x:c>
      <x:c r="J10" s="119" t="str"/>
      <x:c r="K10" s="112"/>
      <x:c r="L10" s="112"/>
      <x:c r="M10" s="112"/>
      <x:c r="N10" s="112"/>
    </x:row>
    <x:row r="11" ht="15" hidden="0" customHeight="1">
      <x:c r="A11" s="112" t="str">
        <x:v>Operating margin</x:v>
      </x:c>
      <x:c r="B11" s="143" t="n">
        <x:v>0.1920474894734961</x:v>
      </x:c>
      <x:c r="C11" s="143" t="n">
        <x:v>0.1451078489186423</x:v>
      </x:c>
      <x:c r="D11" s="143" t="n">
        <x:v>0.13065982990800898</x:v>
      </x:c>
      <x:c r="E11" s="143" t="n">
        <x:v>0.1298181540803428</x:v>
      </x:c>
      <x:c r="F11" s="112" t="str">
        <x:v>%</x:v>
      </x:c>
      <x:c r="G11" s="112" t="str">
        <x:v>E</x:v>
      </x:c>
      <x:c r="H11" s="112" t="str">
        <x:v>High</x:v>
      </x:c>
      <x:c r="I11" s="112" t="str">
        <x:v>Calculated</x:v>
      </x:c>
      <x:c r="J11" s="119" t="str"/>
      <x:c r="K11" s="112"/>
      <x:c r="L11" s="112"/>
      <x:c r="M11" s="112"/>
      <x:c r="N11" s="112"/>
    </x:row>
    <x:row r="12" ht="24" hidden="0" customHeight="1">
      <x:c r="A12" s="112" t="str">
        <x:v>Other Subsidiaries revenue</x:v>
      </x:c>
      <x:c r="B12" s="118" t="n">
        <x:v>798.345</x:v>
      </x:c>
      <x:c r="C12" s="118" t="n">
        <x:v>1170.891</x:v>
      </x:c>
      <x:c r="D12" s="118" t="n">
        <x:v>2000.002</x:v>
      </x:c>
      <x:c r="E12" s="118" t="str"/>
      <x:c r="F12" s="112" t="str">
        <x:v>RMB mn</x:v>
      </x:c>
      <x:c r="G12" s="112" t="str">
        <x:v>A</x:v>
      </x:c>
      <x:c r="H12" s="112" t="str">
        <x:v>High</x:v>
      </x:c>
      <x:c r="I12" s="112" t="str">
        <x:v>20-F</x:v>
      </x:c>
      <x:c r="J12" s="119" t="str">
        <x:v>Matches overseas</x:v>
      </x:c>
      <x:c r="K12" s="112"/>
      <x:c r="L12" s="112"/>
      <x:c r="M12" s="112"/>
      <x:c r="N12" s="112"/>
    </x:row>
    <x:row r="13" ht="36" hidden="0" customHeight="1">
      <x:c r="A13" s="112" t="str">
        <x:v>Other Subsidiaries costs</x:v>
      </x:c>
      <x:c r="B13" s="118" t="n">
        <x:v>775.97</x:v>
      </x:c>
      <x:c r="C13" s="118" t="n">
        <x:v>1214.335</x:v>
      </x:c>
      <x:c r="D13" s="118" t="n">
        <x:v>2177.167</x:v>
      </x:c>
      <x:c r="E13" s="118" t="str"/>
      <x:c r="F13" s="112" t="str">
        <x:v>RMB mn</x:v>
      </x:c>
      <x:c r="G13" s="112" t="str">
        <x:v>A</x:v>
      </x:c>
      <x:c r="H13" s="112" t="str">
        <x:v>High</x:v>
      </x:c>
      <x:c r="I13" s="112" t="str">
        <x:v>20-F</x:v>
      </x:c>
      <x:c r="J13" s="119" t="str">
        <x:v>May include overhead</x:v>
      </x:c>
      <x:c r="K13" s="112"/>
      <x:c r="L13" s="112"/>
      <x:c r="M13" s="112"/>
      <x:c r="N13" s="112"/>
    </x:row>
    <x:row r="14" ht="24" hidden="0" customHeight="1">
      <x:c r="A14" s="112" t="str">
        <x:v>Overseas operating-profit proxy</x:v>
      </x:c>
      <x:c r="B14" s="118" t="n">
        <x:v>22.375</x:v>
      </x:c>
      <x:c r="C14" s="118" t="n">
        <x:v>-43.444</x:v>
      </x:c>
      <x:c r="D14" s="118" t="n">
        <x:v>-177.165</x:v>
      </x:c>
      <x:c r="E14" s="118" t="str"/>
      <x:c r="F14" s="112" t="str">
        <x:v>RMB mn</x:v>
      </x:c>
      <x:c r="G14" s="112" t="str">
        <x:v>E</x:v>
      </x:c>
      <x:c r="H14" s="112" t="str">
        <x:v>Medium</x:v>
      </x:c>
      <x:c r="I14" s="112" t="str">
        <x:v>Calculated</x:v>
      </x:c>
      <x:c r="J14" s="119" t="str">
        <x:v>Not official segment</x:v>
      </x:c>
      <x:c r="K14" s="112"/>
      <x:c r="L14" s="112"/>
      <x:c r="M14" s="112"/>
      <x:c r="N14" s="112"/>
    </x:row>
    <x:row r="15" ht="36" hidden="0" customHeight="1">
      <x:c r="A15" s="112" t="str">
        <x:v>Overseas margin proxy</x:v>
      </x:c>
      <x:c r="B15" s="143" t="n">
        <x:v>0.028026730298304617</x:v>
      </x:c>
      <x:c r="C15" s="143" t="n">
        <x:v>-0.03710336828961876</x:v>
      </x:c>
      <x:c r="D15" s="143" t="n">
        <x:v>-0.08858241141758857</x:v>
      </x:c>
      <x:c r="E15" s="143" t="str"/>
      <x:c r="F15" s="112" t="str">
        <x:v>%</x:v>
      </x:c>
      <x:c r="G15" s="112" t="str">
        <x:v>E</x:v>
      </x:c>
      <x:c r="H15" s="112" t="str">
        <x:v>Medium</x:v>
      </x:c>
      <x:c r="I15" s="112" t="str">
        <x:v>Calculated</x:v>
      </x:c>
      <x:c r="J15" s="119" t="str">
        <x:v>P4 starting point</x:v>
      </x:c>
      <x:c r="K15" s="112"/>
      <x:c r="L15" s="112"/>
      <x:c r="M15" s="112"/>
      <x:c r="N15" s="112"/>
    </x:row>
    <x:row r="16" ht="15" hidden="0" customHeight="1">
      <x:c r="A16" s="112" t="str">
        <x:v>Normalized core OE</x:v>
      </x:c>
      <x:c r="B16" s="118" t="n">
        <x:v>1694.7</x:v>
      </x:c>
      <x:c r="C16" s="118" t="n">
        <x:v>1107.8</x:v>
      </x:c>
      <x:c r="D16" s="118" t="n">
        <x:v>985.993</x:v>
      </x:c>
      <x:c r="E16" s="118" t="n">
        <x:v>250</x:v>
      </x:c>
      <x:c r="F16" s="112" t="str">
        <x:v>RMB mn</x:v>
      </x:c>
      <x:c r="G16" s="112" t="str">
        <x:v>E</x:v>
      </x:c>
      <x:c r="H16" s="112" t="str">
        <x:v>Medium</x:v>
      </x:c>
      <x:c r="I16" s="112" t="str">
        <x:v>P3</x:v>
      </x:c>
      <x:c r="J16" s="119" t="str">
        <x:v>Q1 approx</x:v>
      </x:c>
      <x:c r="K16" s="112"/>
      <x:c r="L16" s="112"/>
      <x:c r="M16" s="112"/>
      <x:c r="N16" s="112"/>
    </x:row>
    <x:row r="17" ht="15" hidden="0" customHeight="1">
      <x:c r="A17" s="112"/>
      <x:c r="B17" s="112"/>
      <x:c r="C17" s="112"/>
      <x:c r="D17" s="112"/>
      <x:c r="E17" s="112"/>
      <x:c r="F17" s="112"/>
      <x:c r="G17" s="112"/>
      <x:c r="H17" s="112"/>
      <x:c r="I17" s="112"/>
      <x:c r="J17" s="112"/>
      <x:c r="K17" s="112"/>
      <x:c r="L17" s="112"/>
      <x:c r="M17" s="112"/>
      <x:c r="N17" s="112"/>
    </x:row>
    <x:row r="18" ht="15" hidden="0" customHeight="1">
      <x:c r="A18" s="26" t="str">
        <x:v>Tantan历史锚</x:v>
      </x:c>
      <x:c r="B18" s="26"/>
      <x:c r="C18" s="26"/>
      <x:c r="D18" s="26"/>
      <x:c r="E18" s="26"/>
      <x:c r="F18" s="26"/>
      <x:c r="G18" s="26"/>
      <x:c r="H18" s="26"/>
      <x:c r="I18" s="26"/>
      <x:c r="J18" s="26"/>
      <x:c r="K18" s="112"/>
      <x:c r="L18" s="112"/>
      <x:c r="M18" s="112"/>
      <x:c r="N18" s="112"/>
    </x:row>
    <x:row r="19" ht="24" hidden="0" customHeight="1">
      <x:c r="A19" s="35" t="str">
        <x:v>Metric</x:v>
      </x:c>
      <x:c r="B19" s="35" t="str">
        <x:v>2024Q1</x:v>
      </x:c>
      <x:c r="C19" s="35" t="str">
        <x:v>2024Q2</x:v>
      </x:c>
      <x:c r="D19" s="35" t="str">
        <x:v>2024Q3</x:v>
      </x:c>
      <x:c r="E19" s="35" t="str">
        <x:v>2024Q4</x:v>
      </x:c>
      <x:c r="F19" s="35" t="str">
        <x:v>2024A</x:v>
      </x:c>
      <x:c r="G19" s="35" t="str">
        <x:v>2025E decomp</x:v>
      </x:c>
      <x:c r="H19" s="35" t="str">
        <x:v>2026Q1</x:v>
      </x:c>
      <x:c r="I19" s="35" t="str">
        <x:v>Unit</x:v>
      </x:c>
      <x:c r="J19" s="35" t="str">
        <x:v>Interpretation</x:v>
      </x:c>
      <x:c r="K19" s="112"/>
      <x:c r="L19" s="112"/>
      <x:c r="M19" s="112"/>
      <x:c r="N19" s="112"/>
    </x:row>
    <x:row r="20" ht="48" hidden="0" customHeight="1">
      <x:c r="A20" s="112" t="str">
        <x:v>Revenue</x:v>
      </x:c>
      <x:c r="B20" s="118" t="n">
        <x:v>241.5</x:v>
      </x:c>
      <x:c r="C20" s="118" t="n">
        <x:v>233.7</x:v>
      </x:c>
      <x:c r="D20" s="118" t="n">
        <x:v>212.1</x:v>
      </x:c>
      <x:c r="E20" s="118" t="n">
        <x:v>213.4</x:v>
      </x:c>
      <x:c r="F20" s="118" t="n">
        <x:v>900.7</x:v>
      </x:c>
      <x:c r="G20" s="118" t="n">
        <x:v>700</x:v>
      </x:c>
      <x:c r="H20" s="144" t="str"/>
      <x:c r="I20" s="112" t="str">
        <x:v>RMB mn</x:v>
      </x:c>
      <x:c r="J20" s="119" t="str">
        <x:v>2025 decomposition estimate</x:v>
      </x:c>
      <x:c r="K20" s="112"/>
      <x:c r="L20" s="112"/>
      <x:c r="M20" s="112"/>
      <x:c r="N20" s="112"/>
    </x:row>
    <x:row r="21" ht="72" hidden="0" customHeight="1">
      <x:c r="A21" s="112" t="str">
        <x:v>Paying users</x:v>
      </x:c>
      <x:c r="B21" s="118" t="n">
        <x:v>1.1</x:v>
      </x:c>
      <x:c r="C21" s="118" t="n">
        <x:v>1</x:v>
      </x:c>
      <x:c r="D21" s="118" t="str"/>
      <x:c r="E21" s="118" t="n">
        <x:v>0.9</x:v>
      </x:c>
      <x:c r="F21" s="118" t="str"/>
      <x:c r="G21" s="118" t="str"/>
      <x:c r="H21" s="118" t="n">
        <x:v>0.6</x:v>
      </x:c>
      <x:c r="I21" s="112" t="str">
        <x:v>mn users</x:v>
      </x:c>
      <x:c r="J21" s="119" t="str">
        <x:v>Single-segment reporting removed revenue detail</x:v>
      </x:c>
      <x:c r="K21" s="112"/>
      <x:c r="L21" s="112"/>
      <x:c r="M21" s="112"/>
      <x:c r="N21" s="112"/>
    </x:row>
    <x:row r="22" ht="36" hidden="0" customHeight="1">
      <x:c r="A22" s="112" t="str">
        <x:v>Operating margin</x:v>
      </x:c>
      <x:c r="B22" s="143" t="n">
        <x:v>0.1184265010351967</x:v>
      </x:c>
      <x:c r="C22" s="143" t="n">
        <x:v>0.07017543859649122</x:v>
      </x:c>
      <x:c r="D22" s="143" t="n">
        <x:v>0.0693069306930693</x:v>
      </x:c>
      <x:c r="E22" s="143" t="n">
        <x:v>0.052014995313964384</x:v>
      </x:c>
      <x:c r="F22" s="143" t="str"/>
      <x:c r="G22" s="143" t="n">
        <x:v>0.04</x:v>
      </x:c>
      <x:c r="H22" s="144" t="str"/>
      <x:c r="I22" s="112" t="str">
        <x:v>%</x:v>
      </x:c>
      <x:c r="J22" s="119" t="str">
        <x:v>2025 margin estimate</x:v>
      </x:c>
      <x:c r="K22" s="112"/>
      <x:c r="L22" s="112"/>
      <x:c r="M22" s="112"/>
      <x:c r="N22" s="112"/>
    </x:row>
    <x:row r="23" ht="15" hidden="0" customHeight="1">
      <x:c r="A23" s="112"/>
      <x:c r="B23" s="112"/>
      <x:c r="C23" s="112"/>
      <x:c r="D23" s="112"/>
      <x:c r="E23" s="112"/>
      <x:c r="F23" s="112"/>
      <x:c r="G23" s="112"/>
      <x:c r="H23" s="112"/>
      <x:c r="I23" s="112"/>
      <x:c r="J23" s="112"/>
      <x:c r="K23" s="112"/>
      <x:c r="L23" s="112"/>
      <x:c r="M23" s="112"/>
      <x:c r="N23" s="112"/>
    </x:row>
    <x:row r="24" ht="15" hidden="0" customHeight="1">
      <x:c r="A24" s="26" t="str">
        <x:v>2026收入反向拟合</x:v>
      </x:c>
      <x:c r="B24" s="26"/>
      <x:c r="C24" s="26"/>
      <x:c r="D24" s="26"/>
      <x:c r="E24" s="26"/>
      <x:c r="F24" s="26"/>
      <x:c r="G24" s="26"/>
      <x:c r="H24" s="26"/>
      <x:c r="I24" s="26"/>
      <x:c r="J24" s="26"/>
      <x:c r="K24" s="112"/>
      <x:c r="L24" s="112"/>
      <x:c r="M24" s="112"/>
      <x:c r="N24" s="112"/>
    </x:row>
    <x:row r="25" ht="24" hidden="0" customHeight="1">
      <x:c r="A25" s="35" t="str">
        <x:v>Scenario</x:v>
      </x:c>
      <x:c r="B25" s="35" t="str">
        <x:v>Q1</x:v>
      </x:c>
      <x:c r="C25" s="35" t="str">
        <x:v>Q2</x:v>
      </x:c>
      <x:c r="D25" s="35" t="str">
        <x:v>Q3</x:v>
      </x:c>
      <x:c r="E25" s="35" t="str">
        <x:v>Q4</x:v>
      </x:c>
      <x:c r="F25" s="35" t="str">
        <x:v>2026E</x:v>
      </x:c>
      <x:c r="G25" s="35" t="str">
        <x:v>YoY</x:v>
      </x:c>
      <x:c r="H25" s="35" t="str">
        <x:v>H2 vs 2025H2</x:v>
      </x:c>
      <x:c r="I25" s="35" t="str">
        <x:v>Q2 status</x:v>
      </x:c>
      <x:c r="J25" s="35" t="str">
        <x:v>Interpretation</x:v>
      </x:c>
      <x:c r="K25" s="112"/>
      <x:c r="L25" s="112"/>
      <x:c r="M25" s="112"/>
      <x:c r="N25" s="112"/>
    </x:row>
    <x:row r="26" ht="60" hidden="0" customHeight="1">
      <x:c r="A26" s="112" t="str">
        <x:v>bear</x:v>
      </x:c>
      <x:c r="B26" s="118" t="n">
        <x:v>2385.976</x:v>
      </x:c>
      <x:c r="C26" s="118" t="n">
        <x:v>2450</x:v>
      </x:c>
      <x:c r="D26" s="118" t="n">
        <x:v>2300</x:v>
      </x:c>
      <x:c r="E26" s="118" t="n">
        <x:v>2314.0239999999994</x:v>
      </x:c>
      <x:c r="F26" s="118" t="n">
        <x:v>9450</x:v>
      </x:c>
      <x:c r="G26" s="143" t="n">
        <x:v>-0.0884621884469865</x:v>
      </x:c>
      <x:c r="H26" s="143" t="n">
        <x:v>-0.11708528674486696</x:v>
      </x:c>
      <x:c r="I26" s="112" t="str">
        <x:v>Low/Mid/High guidance</x:v>
      </x:c>
      <x:c r="J26" s="119" t="str">
        <x:v>Base needs no H2 acceleration</x:v>
      </x:c>
      <x:c r="K26" s="112"/>
      <x:c r="L26" s="112"/>
      <x:c r="M26" s="112"/>
      <x:c r="N26" s="112"/>
    </x:row>
    <x:row r="27" ht="60" hidden="0" customHeight="1">
      <x:c r="A27" s="112" t="str">
        <x:v>base</x:v>
      </x:c>
      <x:c r="B27" s="118" t="n">
        <x:v>2385.976</x:v>
      </x:c>
      <x:c r="C27" s="118" t="n">
        <x:v>2500</x:v>
      </x:c>
      <x:c r="D27" s="118" t="n">
        <x:v>2470</x:v>
      </x:c>
      <x:c r="E27" s="118" t="n">
        <x:v>2524.0239999999994</x:v>
      </x:c>
      <x:c r="F27" s="118" t="n">
        <x:v>9880</x:v>
      </x:c>
      <x:c r="G27" s="143" t="n">
        <x:v>-0.04698480654563242</x:v>
      </x:c>
      <x:c r="H27" s="143" t="n">
        <x:v>-0.04437053904590604</x:v>
      </x:c>
      <x:c r="I27" s="112" t="str">
        <x:v>Low/Mid/High guidance</x:v>
      </x:c>
      <x:c r="J27" s="119" t="str">
        <x:v>Base needs no H2 acceleration</x:v>
      </x:c>
      <x:c r="K27" s="112"/>
      <x:c r="L27" s="112"/>
      <x:c r="M27" s="112"/>
      <x:c r="N27" s="112"/>
    </x:row>
    <x:row r="28" ht="60" hidden="0" customHeight="1">
      <x:c r="A28" s="112" t="str">
        <x:v>bull</x:v>
      </x:c>
      <x:c r="B28" s="118" t="n">
        <x:v>2385.976</x:v>
      </x:c>
      <x:c r="C28" s="118" t="n">
        <x:v>2550</x:v>
      </x:c>
      <x:c r="D28" s="118" t="n">
        <x:v>2650</x:v>
      </x:c>
      <x:c r="E28" s="118" t="n">
        <x:v>2724.0239999999994</x:v>
      </x:c>
      <x:c r="F28" s="118" t="n">
        <x:v>10310</x:v>
      </x:c>
      <x:c r="G28" s="143" t="n">
        <x:v>-0.005507424644278336</x:v>
      </x:c>
      <x:c r="H28" s="143" t="n">
        <x:v>0.02834420865305498</x:v>
      </x:c>
      <x:c r="I28" s="112" t="str">
        <x:v>Low/Mid/High guidance</x:v>
      </x:c>
      <x:c r="J28" s="119" t="str">
        <x:v>Base needs no H2 acceleration</x:v>
      </x:c>
      <x:c r="K28" s="112"/>
      <x:c r="L28" s="112"/>
      <x:c r="M28" s="112"/>
      <x:c r="N28" s="112"/>
    </x:row>
    <x:row r="29" ht="15" hidden="0" customHeight="1">
      <x:c r="A29" s="112"/>
      <x:c r="B29" s="112"/>
      <x:c r="C29" s="112"/>
      <x:c r="D29" s="112"/>
      <x:c r="E29" s="112"/>
      <x:c r="F29" s="112"/>
      <x:c r="G29" s="112"/>
      <x:c r="H29" s="112"/>
      <x:c r="I29" s="112"/>
      <x:c r="J29" s="112"/>
      <x:c r="K29" s="112"/>
      <x:c r="L29" s="112"/>
      <x:c r="M29" s="112"/>
      <x:c r="N29" s="112"/>
    </x:row>
    <x:row r="30" ht="15" hidden="0" customHeight="1">
      <x:c r="A30" s="26" t="str">
        <x:v>2025模型分部拆分</x:v>
      </x:c>
      <x:c r="B30" s="26"/>
      <x:c r="C30" s="26"/>
      <x:c r="D30" s="26"/>
      <x:c r="E30" s="26"/>
      <x:c r="F30" s="26"/>
      <x:c r="G30" s="26"/>
      <x:c r="H30" s="26"/>
      <x:c r="I30" s="26"/>
      <x:c r="J30" s="26"/>
      <x:c r="K30" s="112"/>
      <x:c r="L30" s="112"/>
      <x:c r="M30" s="112"/>
      <x:c r="N30" s="112"/>
    </x:row>
    <x:row r="31" ht="24" hidden="0" customHeight="1">
      <x:c r="A31" s="35" t="str">
        <x:v>Segment</x:v>
      </x:c>
      <x:c r="B31" s="35" t="str">
        <x:v>Revenue</x:v>
      </x:c>
      <x:c r="C31" s="35" t="str">
        <x:v>Share</x:v>
      </x:c>
      <x:c r="D31" s="35" t="str">
        <x:v>Op margin</x:v>
      </x:c>
      <x:c r="E31" s="35" t="str">
        <x:v>Op profit</x:v>
      </x:c>
      <x:c r="F31" s="35" t="str">
        <x:v>Tag</x:v>
      </x:c>
      <x:c r="G31" s="35" t="str">
        <x:v>Confidence</x:v>
      </x:c>
      <x:c r="H31" s="35" t="str">
        <x:v>Rationale</x:v>
      </x:c>
      <x:c r="I31" s="35" t="str">
        <x:v>Source</x:v>
      </x:c>
      <x:c r="J31" s="35" t="str">
        <x:v>Use</x:v>
      </x:c>
      <x:c r="K31" s="112"/>
      <x:c r="L31" s="112"/>
      <x:c r="M31" s="112"/>
      <x:c r="N31" s="112"/>
    </x:row>
    <x:row r="32" ht="60" hidden="0" customHeight="1">
      <x:c r="A32" s="112" t="str">
        <x:v>Domestic Momo &amp; other China</x:v>
      </x:c>
      <x:c r="B32" s="118" t="n">
        <x:v>7667.094</x:v>
      </x:c>
      <x:c r="C32" s="143" t="n">
        <x:v>0.7395604323525122</x:v>
      </x:c>
      <x:c r="D32" s="143" t="n">
        <x:v>0.19604082589831298</x:v>
      </x:c>
      <x:c r="E32" s="118" t="n">
        <x:v>1503.0634400000001</x:v>
      </x:c>
      <x:c r="F32" s="112" t="str">
        <x:v>H</x:v>
      </x:c>
      <x:c r="G32" s="112" t="str">
        <x:v>Low-Medium</x:v>
      </x:c>
      <x:c r="H32" s="119" t="str">
        <x:v>Reconciles geography/Tantan/acquisitions</x:v>
      </x:c>
      <x:c r="I32" s="119" t="str">
        <x:v>20-F/history</x:v>
      </x:c>
      <x:c r="J32" s="119" t="str">
        <x:v>Opening line</x:v>
      </x:c>
      <x:c r="K32" s="112"/>
      <x:c r="L32" s="112"/>
      <x:c r="M32" s="112"/>
      <x:c r="N32" s="112"/>
    </x:row>
    <x:row r="33" ht="60" hidden="0" customHeight="1">
      <x:c r="A33" s="112" t="str">
        <x:v>Tantan</x:v>
      </x:c>
      <x:c r="B33" s="118" t="n">
        <x:v>700</x:v>
      </x:c>
      <x:c r="C33" s="143" t="n">
        <x:v>0.0675213193742973</x:v>
      </x:c>
      <x:c r="D33" s="143" t="n">
        <x:v>0.04</x:v>
      </x:c>
      <x:c r="E33" s="118" t="n">
        <x:v>28</x:v>
      </x:c>
      <x:c r="F33" s="112" t="str">
        <x:v>H</x:v>
      </x:c>
      <x:c r="G33" s="112" t="str">
        <x:v>Low-Medium</x:v>
      </x:c>
      <x:c r="H33" s="119" t="str">
        <x:v>Reconciles geography/Tantan/acquisitions</x:v>
      </x:c>
      <x:c r="I33" s="119" t="str">
        <x:v>20-F/history</x:v>
      </x:c>
      <x:c r="J33" s="119" t="str">
        <x:v>Opening line</x:v>
      </x:c>
      <x:c r="K33" s="112"/>
      <x:c r="L33" s="112"/>
      <x:c r="M33" s="112"/>
      <x:c r="N33" s="112"/>
    </x:row>
    <x:row r="34" ht="60" hidden="0" customHeight="1">
      <x:c r="A34" s="112" t="str">
        <x:v>Overseas social entertainment</x:v>
      </x:c>
      <x:c r="B34" s="118" t="n">
        <x:v>1550</x:v>
      </x:c>
      <x:c r="C34" s="143" t="n">
        <x:v>0.14951149290022972</x:v>
      </x:c>
      <x:c r="D34" s="143" t="n">
        <x:v>-0.05</x:v>
      </x:c>
      <x:c r="E34" s="118" t="n">
        <x:v>-77.5</x:v>
      </x:c>
      <x:c r="F34" s="112" t="str">
        <x:v>H</x:v>
      </x:c>
      <x:c r="G34" s="112" t="str">
        <x:v>Low-Medium</x:v>
      </x:c>
      <x:c r="H34" s="119" t="str">
        <x:v>Reconciles geography/Tantan/acquisitions</x:v>
      </x:c>
      <x:c r="I34" s="119" t="str">
        <x:v>20-F/history</x:v>
      </x:c>
      <x:c r="J34" s="119" t="str">
        <x:v>Opening line</x:v>
      </x:c>
      <x:c r="K34" s="112"/>
      <x:c r="L34" s="112"/>
      <x:c r="M34" s="112"/>
      <x:c r="N34" s="112"/>
    </x:row>
    <x:row r="35" ht="60" hidden="0" customHeight="1">
      <x:c r="A35" s="112" t="str">
        <x:v>Overseas dating / acquired brands</x:v>
      </x:c>
      <x:c r="B35" s="118" t="n">
        <x:v>450.002</x:v>
      </x:c>
      <x:c r="C35" s="143" t="n">
        <x:v>0.043406755372960765</x:v>
      </x:c>
      <x:c r="D35" s="143" t="n">
        <x:v>-0.22</x:v>
      </x:c>
      <x:c r="E35" s="118" t="n">
        <x:v>-99.00044</x:v>
      </x:c>
      <x:c r="F35" s="112" t="str">
        <x:v>H</x:v>
      </x:c>
      <x:c r="G35" s="112" t="str">
        <x:v>Low-Medium</x:v>
      </x:c>
      <x:c r="H35" s="119" t="str">
        <x:v>Reconciles geography/Tantan/acquisitions</x:v>
      </x:c>
      <x:c r="I35" s="119" t="str">
        <x:v>20-F/history</x:v>
      </x:c>
      <x:c r="J35" s="119" t="str">
        <x:v>Opening line</x:v>
      </x:c>
      <x:c r="K35" s="112"/>
      <x:c r="L35" s="112"/>
      <x:c r="M35" s="112"/>
      <x:c r="N35" s="112"/>
    </x:row>
    <x:row r="36" ht="15" hidden="0" customHeight="1">
      <x:c r="A36" s="112"/>
      <x:c r="B36" s="112"/>
      <x:c r="C36" s="112"/>
      <x:c r="D36" s="112"/>
      <x:c r="E36" s="112"/>
      <x:c r="F36" s="112"/>
      <x:c r="G36" s="112"/>
      <x:c r="H36" s="112"/>
      <x:c r="I36" s="112"/>
      <x:c r="J36" s="112"/>
      <x:c r="K36" s="112"/>
      <x:c r="L36" s="112"/>
      <x:c r="M36" s="112"/>
      <x:c r="N36" s="112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</x:row>
  </x:sheetData>
  <x:mergeCells>
    <x:mergeCell ref="A1:N1"/>
    <x:mergeCell ref="A2:N2"/>
    <x:mergeCell ref="A4:J4"/>
    <x:mergeCell ref="A18:J18"/>
    <x:mergeCell ref="A24:J24"/>
    <x:mergeCell ref="A30:J30"/>
  </x:mergeCells>
  <x:pageMargins left="0.7" right="0.7" top="0.75" bottom="0.75" header="0.3" footer="0.3"/>
  <x:drawing xmlns:r="http://schemas.openxmlformats.org/officeDocument/2006/relationships" r:id="R401002ecd4814517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19.200000762939453" hidden="0" customHeight="1">
      <x:c r="A1" s="9" t="str">
        <x:v>MOMO 2025A—2035E 三情景经营、现金与股本预测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</x:row>
    <x:row r="2" ht="54" hidden="0" customHeight="1">
      <x:c r="A2" s="18" t="str">
        <x:v>经营假设在P4锁定；P5只能做估值，不得修改本表。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</x:row>
    <x:row r="3" ht="15" hidden="0" customHeight="1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</x:row>
    <x:row r="4" ht="15" hidden="0" customHeight="1">
      <x:c r="A4" s="26" t="str">
        <x:v>BEAR CASE</x:v>
      </x:c>
      <x:c r="B4" s="26"/>
      <x:c r="C4" s="26"/>
      <x:c r="D4" s="26"/>
      <x:c r="E4" s="26"/>
      <x:c r="F4" s="26"/>
      <x:c r="G4" s="26"/>
      <x:c r="H4" s="26"/>
      <x:c r="I4" s="26"/>
      <x:c r="J4" s="26"/>
      <x:c r="K4" s="26"/>
      <x:c r="L4" s="26"/>
      <x:c r="M4" s="26"/>
    </x:row>
    <x:row r="5" ht="15" hidden="0" customHeight="1">
      <x:c r="A5" s="35" t="str">
        <x:v>Metric</x:v>
      </x:c>
      <x:c r="B5" s="35" t="str">
        <x:v>2025A</x:v>
      </x:c>
      <x:c r="C5" s="35" t="str">
        <x:v>2026E</x:v>
      </x:c>
      <x:c r="D5" s="35" t="str">
        <x:v>2027E</x:v>
      </x:c>
      <x:c r="E5" s="35" t="str">
        <x:v>2028E</x:v>
      </x:c>
      <x:c r="F5" s="35" t="str">
        <x:v>2029E</x:v>
      </x:c>
      <x:c r="G5" s="35" t="str">
        <x:v>2030E</x:v>
      </x:c>
      <x:c r="H5" s="35" t="str">
        <x:v>2031E</x:v>
      </x:c>
      <x:c r="I5" s="35" t="str">
        <x:v>2032E</x:v>
      </x:c>
      <x:c r="J5" s="35" t="str">
        <x:v>2033E</x:v>
      </x:c>
      <x:c r="K5" s="35" t="str">
        <x:v>2034E</x:v>
      </x:c>
      <x:c r="L5" s="35" t="str">
        <x:v>2035E</x:v>
      </x:c>
      <x:c r="M5" s="35" t="str">
        <x:v>Unit</x:v>
      </x:c>
    </x:row>
    <x:row r="6" ht="15" hidden="0" customHeight="1">
      <x:c r="A6" s="112" t="str">
        <x:v>Domestic Momo revenue</x:v>
      </x:c>
      <x:c r="B6" s="118" t="n">
        <x:v>7667.094</x:v>
      </x:c>
      <x:c r="C6" s="118" t="n">
        <x:v>6500</x:v>
      </x:c>
      <x:c r="D6" s="142" t="n">
        <x:f>C6*(1+-0.14)</x:f>
        <x:v>5590</x:v>
      </x:c>
      <x:c r="E6" s="142" t="n">
        <x:f>D6*(1+-0.12)</x:f>
        <x:v>4919.2</x:v>
      </x:c>
      <x:c r="F6" s="142" t="n">
        <x:f>E6*(1+-0.1)</x:f>
        <x:v>4427.28</x:v>
      </x:c>
      <x:c r="G6" s="142" t="n">
        <x:f>F6*(1+-0.08)</x:f>
        <x:v>4073.0976</x:v>
      </x:c>
      <x:c r="H6" s="142" t="n">
        <x:f>G6*(1+-0.04)</x:f>
        <x:v>3910.173696</x:v>
      </x:c>
      <x:c r="I6" s="142" t="n">
        <x:f>H6*(1+-0.04)</x:f>
        <x:v>3753.7667481599997</x:v>
      </x:c>
      <x:c r="J6" s="142" t="n">
        <x:f>I6*(1+-0.04)</x:f>
        <x:v>3603.6160782335996</x:v>
      </x:c>
      <x:c r="K6" s="142" t="n">
        <x:f>J6*(1+-0.04)</x:f>
        <x:v>3459.4714351042553</x:v>
      </x:c>
      <x:c r="L6" s="142" t="n">
        <x:f>K6*(1+-0.04)</x:f>
        <x:v>3321.092577700085</x:v>
      </x:c>
      <x:c r="M6" s="112" t="str">
        <x:v>RMB mn</x:v>
      </x:c>
    </x:row>
    <x:row r="7" ht="15" hidden="0" customHeight="1">
      <x:c r="A7" s="112" t="str">
        <x:v>Tantan revenue</x:v>
      </x:c>
      <x:c r="B7" s="118" t="n">
        <x:v>700</x:v>
      </x:c>
      <x:c r="C7" s="118" t="n">
        <x:v>500</x:v>
      </x:c>
      <x:c r="D7" s="142" t="n">
        <x:f>C7*(1+-0.2)</x:f>
        <x:v>400</x:v>
      </x:c>
      <x:c r="E7" s="142" t="n">
        <x:f>D7*(1+-0.15)</x:f>
        <x:v>340</x:v>
      </x:c>
      <x:c r="F7" s="142" t="n">
        <x:f>E7*(1+-0.1)</x:f>
        <x:v>306</x:v>
      </x:c>
      <x:c r="G7" s="142" t="n">
        <x:f>F7*(1+-0.08)</x:f>
        <x:v>281.52000000000004</x:v>
      </x:c>
      <x:c r="H7" s="142" t="n">
        <x:f>G7*(1+-0.05)</x:f>
        <x:v>267.444</x:v>
      </x:c>
      <x:c r="I7" s="142" t="n">
        <x:f>H7*(1+-0.05)</x:f>
        <x:v>254.0718</x:v>
      </x:c>
      <x:c r="J7" s="142" t="n">
        <x:f>I7*(1+-0.05)</x:f>
        <x:v>241.36820999999998</x:v>
      </x:c>
      <x:c r="K7" s="142" t="n">
        <x:f>J7*(1+-0.05)</x:f>
        <x:v>229.29979949999998</x:v>
      </x:c>
      <x:c r="L7" s="142" t="n">
        <x:f>K7*(1+-0.05)</x:f>
        <x:v>217.83480952499997</x:v>
      </x:c>
      <x:c r="M7" s="112" t="str">
        <x:v>RMB mn</x:v>
      </x:c>
    </x:row>
    <x:row r="8" ht="15" hidden="0" customHeight="1">
      <x:c r="A8" s="112" t="str">
        <x:v>Overseas social revenue</x:v>
      </x:c>
      <x:c r="B8" s="118" t="n">
        <x:v>1550</x:v>
      </x:c>
      <x:c r="C8" s="118" t="n">
        <x:v>1800</x:v>
      </x:c>
      <x:c r="D8" s="142" t="n">
        <x:f>C8*(1+0.08)</x:f>
        <x:v>1944.0000000000002</x:v>
      </x:c>
      <x:c r="E8" s="142" t="n">
        <x:f>D8*(1+0.03)</x:f>
        <x:v>2002.3200000000004</x:v>
      </x:c>
      <x:c r="F8" s="142" t="n">
        <x:f>E8*(1+0)</x:f>
        <x:v>2002.3200000000004</x:v>
      </x:c>
      <x:c r="G8" s="142" t="n">
        <x:f>F8*(1+-0.03)</x:f>
        <x:v>1942.2504000000004</x:v>
      </x:c>
      <x:c r="H8" s="142" t="n">
        <x:f>G8*(1+0.06)</x:f>
        <x:v>2058.7854240000006</x:v>
      </x:c>
      <x:c r="I8" s="142" t="n">
        <x:f>H8*(1+0.06)</x:f>
        <x:v>2182.3125494400006</x:v>
      </x:c>
      <x:c r="J8" s="142" t="n">
        <x:f>I8*(1+0.06)</x:f>
        <x:v>2313.2513024064006</x:v>
      </x:c>
      <x:c r="K8" s="142" t="n">
        <x:f>J8*(1+0.06)</x:f>
        <x:v>2452.0463805507848</x:v>
      </x:c>
      <x:c r="L8" s="142" t="n">
        <x:f>K8*(1+0.06)</x:f>
        <x:v>2599.169163383832</x:v>
      </x:c>
      <x:c r="M8" s="112" t="str">
        <x:v>RMB mn</x:v>
      </x:c>
    </x:row>
    <x:row r="9" ht="15" hidden="0" customHeight="1">
      <x:c r="A9" s="112" t="str">
        <x:v>Overseas dating revenue</x:v>
      </x:c>
      <x:c r="B9" s="118" t="n">
        <x:v>450.002</x:v>
      </x:c>
      <x:c r="C9" s="118" t="n">
        <x:v>650</x:v>
      </x:c>
      <x:c r="D9" s="142" t="n">
        <x:f>C9*(1+0.02)</x:f>
        <x:v>663</x:v>
      </x:c>
      <x:c r="E9" s="142" t="n">
        <x:f>D9*(1+0)</x:f>
        <x:v>663</x:v>
      </x:c>
      <x:c r="F9" s="142" t="n">
        <x:f>E9*(1+-0.03)</x:f>
        <x:v>643.11</x:v>
      </x:c>
      <x:c r="G9" s="142" t="n">
        <x:f>F9*(1+-0.05)</x:f>
        <x:v>610.9544999999999</x:v>
      </x:c>
      <x:c r="H9" s="142" t="n">
        <x:f>G9*(1+0.04)</x:f>
        <x:v>635.3926799999999</x:v>
      </x:c>
      <x:c r="I9" s="142" t="n">
        <x:f>H9*(1+0.04)</x:f>
        <x:v>660.8083872</x:v>
      </x:c>
      <x:c r="J9" s="142" t="n">
        <x:f>I9*(1+0.04)</x:f>
        <x:v>687.240722688</x:v>
      </x:c>
      <x:c r="K9" s="142" t="n">
        <x:f>J9*(1+0.04)</x:f>
        <x:v>714.73035159552</x:v>
      </x:c>
      <x:c r="L9" s="142" t="n">
        <x:f>K9*(1+0.04)</x:f>
        <x:v>743.3195656593408</x:v>
      </x:c>
      <x:c r="M9" s="112" t="str">
        <x:v>RMB mn</x:v>
      </x:c>
    </x:row>
    <x:row r="10" ht="15" hidden="0" customHeight="1">
      <x:c r="A10" s="148" t="str">
        <x:v>Total revenue</x:v>
      </x:c>
      <x:c r="B10" s="149" t="n">
        <x:f>SUM(B6:B9)</x:f>
        <x:v>10367.096000000001</x:v>
      </x:c>
      <x:c r="C10" s="149" t="n">
        <x:f>SUM(C6:C9)</x:f>
        <x:v>9450</x:v>
      </x:c>
      <x:c r="D10" s="149" t="n">
        <x:f>SUM(D6:D9)</x:f>
        <x:v>8597</x:v>
      </x:c>
      <x:c r="E10" s="149" t="n">
        <x:f>SUM(E6:E9)</x:f>
        <x:v>7924.52</x:v>
      </x:c>
      <x:c r="F10" s="149" t="n">
        <x:f>SUM(F6:F9)</x:f>
        <x:v>7378.71</x:v>
      </x:c>
      <x:c r="G10" s="149" t="n">
        <x:f>SUM(G6:G9)</x:f>
        <x:v>6907.8225</x:v>
      </x:c>
      <x:c r="H10" s="149" t="n">
        <x:f>SUM(H6:H9)</x:f>
        <x:v>6871.795800000001</x:v>
      </x:c>
      <x:c r="I10" s="149" t="n">
        <x:f>SUM(I6:I9)</x:f>
        <x:v>6850.959484800001</x:v>
      </x:c>
      <x:c r="J10" s="149" t="n">
        <x:f>SUM(J6:J9)</x:f>
        <x:v>6845.476313328001</x:v>
      </x:c>
      <x:c r="K10" s="149" t="n">
        <x:f>SUM(K6:K9)</x:f>
        <x:v>6855.54796675056</x:v>
      </x:c>
      <x:c r="L10" s="149" t="n">
        <x:f>SUM(L6:L9)</x:f>
        <x:v>6881.416116268257</x:v>
      </x:c>
      <x:c r="M10" s="148" t="str">
        <x:v>RMB mn</x:v>
      </x:c>
    </x:row>
    <x:row r="11" ht="15" hidden="0" customHeight="1">
      <x:c r="A11" s="112" t="str">
        <x:v>Revenue growth</x:v>
      </x:c>
      <x:c r="B11" s="150"/>
      <x:c r="C11" s="150" t="n">
        <x:f>C10/B10-1</x:f>
        <x:v>-0.08846218844698661</x:v>
      </x:c>
      <x:c r="D11" s="150" t="n">
        <x:f>D10/C10-1</x:f>
        <x:v>-0.09026455026455027</x:v>
      </x:c>
      <x:c r="E11" s="150" t="n">
        <x:f>E10/D10-1</x:f>
        <x:v>-0.07822263580318711</x:v>
      </x:c>
      <x:c r="F11" s="150" t="n">
        <x:f>F10/E10-1</x:f>
        <x:v>-0.06887609596543387</x:v>
      </x:c>
      <x:c r="G11" s="150" t="n">
        <x:f>G10/F10-1</x:f>
        <x:v>-0.06381704932162935</x:v>
      </x:c>
      <x:c r="H11" s="150" t="n">
        <x:f>H10/G10-1</x:f>
        <x:v>-0.005215348251927376</x:v>
      </x:c>
      <x:c r="I11" s="150" t="n">
        <x:f>I10/H10-1</x:f>
        <x:v>-0.0030321499367022</x:v>
      </x:c>
      <x:c r="J11" s="150" t="n">
        <x:f>J10/I10-1</x:f>
        <x:v>-0.0008003508828456907</x:v>
      </x:c>
      <x:c r="K11" s="150" t="n">
        <x:f>K10/J10-1</x:f>
        <x:v>0.0014712859940730905</x:v>
      </x:c>
      <x:c r="L11" s="150" t="n">
        <x:f>L10/K10-1</x:f>
        <x:v>0.003773316100063484</x:v>
      </x:c>
      <x:c r="M11" s="112" t="str">
        <x:v>%</x:v>
      </x:c>
    </x:row>
    <x:row r="12" ht="15" hidden="0" customHeight="1">
      <x:c r="A12" s="112" t="str">
        <x:v>Overseas share</x:v>
      </x:c>
      <x:c r="B12" s="150" t="n">
        <x:f>(B8+B9)/B10</x:f>
        <x:v>0.19291824827319046</x:v>
      </x:c>
      <x:c r="C12" s="150" t="n">
        <x:f>(C8+C9)/C10</x:f>
        <x:v>0.25925925925925924</x:v>
      </x:c>
      <x:c r="D12" s="150" t="n">
        <x:f>(D8+D9)/D10</x:f>
        <x:v>0.3032453181342329</x:v>
      </x:c>
      <x:c r="E12" s="150" t="n">
        <x:f>(E8+E9)/E10</x:f>
        <x:v>0.3363383523544644</x:v>
      </x:c>
      <x:c r="F12" s="150" t="n">
        <x:f>(F8+F9)/F10</x:f>
        <x:v>0.35852201807633044</x:v>
      </x:c>
      <x:c r="G12" s="150" t="n">
        <x:f>(G8+G9)/G10</x:f>
        <x:v>0.36961066964300254</x:v>
      </x:c>
      <x:c r="H12" s="150" t="n">
        <x:f>(H8+H9)/H10</x:f>
        <x:v>0.3920631785944513</x:v>
      </x:c>
      <x:c r="I12" s="150" t="n">
        <x:f>(I8+I9)/I10</x:f>
        <x:v>0.4149960225203404</x:v>
      </x:c>
      <x:c r="J12" s="150" t="n">
        <x:f>(J8+J9)/J10</x:f>
        <x:v>0.4383174943213965</x:v>
      </x:c>
      <x:c r="K12" s="150" t="n">
        <x:f>(K8+K9)/K10</x:f>
        <x:v>0.46192904600845724</x:v>
      </x:c>
      <x:c r="L12" s="150" t="n">
        <x:f>(L8+L9)/L10</x:f>
        <x:v>0.4857268725751438</x:v>
      </x:c>
      <x:c r="M12" s="112" t="str">
        <x:v>%</x:v>
      </x:c>
    </x:row>
    <x:row r="13" ht="15" hidden="0" customHeight="1">
      <x:c r="A13" s="112" t="str">
        <x:v>Domestic margin</x:v>
      </x:c>
      <x:c r="B13" s="143" t="n">
        <x:v>0.19604082589831298</x:v>
      </x:c>
      <x:c r="C13" s="143" t="n">
        <x:v>0.18</x:v>
      </x:c>
      <x:c r="D13" s="150" t="n">
        <x:v>0.17</x:v>
      </x:c>
      <x:c r="E13" s="150" t="n">
        <x:v>0.16</x:v>
      </x:c>
      <x:c r="F13" s="150" t="n">
        <x:v>0.15</x:v>
      </x:c>
      <x:c r="G13" s="150" t="n">
        <x:v>0.14</x:v>
      </x:c>
      <x:c r="H13" s="150" t="n">
        <x:v>0.13</x:v>
      </x:c>
      <x:c r="I13" s="150" t="n">
        <x:v>0.13</x:v>
      </x:c>
      <x:c r="J13" s="150" t="n">
        <x:v>0.13</x:v>
      </x:c>
      <x:c r="K13" s="150" t="n">
        <x:v>0.13</x:v>
      </x:c>
      <x:c r="L13" s="150" t="n">
        <x:v>0.13</x:v>
      </x:c>
      <x:c r="M13" s="112" t="str">
        <x:v>%</x:v>
      </x:c>
    </x:row>
    <x:row r="14" ht="15" hidden="0" customHeight="1">
      <x:c r="A14" s="112" t="str">
        <x:v>Tantan margin</x:v>
      </x:c>
      <x:c r="B14" s="143" t="n">
        <x:v>0.04</x:v>
      </x:c>
      <x:c r="C14" s="143" t="n">
        <x:v>-0.02</x:v>
      </x:c>
      <x:c r="D14" s="150" t="n">
        <x:v>-0.03</x:v>
      </x:c>
      <x:c r="E14" s="150" t="n">
        <x:v>-0.05</x:v>
      </x:c>
      <x:c r="F14" s="150" t="n">
        <x:v>-0.05</x:v>
      </x:c>
      <x:c r="G14" s="150" t="n">
        <x:v>-0.05</x:v>
      </x:c>
      <x:c r="H14" s="150" t="n">
        <x:v>-0.05</x:v>
      </x:c>
      <x:c r="I14" s="150" t="n">
        <x:v>-0.05</x:v>
      </x:c>
      <x:c r="J14" s="150" t="n">
        <x:v>-0.05</x:v>
      </x:c>
      <x:c r="K14" s="150" t="n">
        <x:v>-0.05</x:v>
      </x:c>
      <x:c r="L14" s="150" t="n">
        <x:v>-0.05</x:v>
      </x:c>
      <x:c r="M14" s="112" t="str">
        <x:v>%</x:v>
      </x:c>
    </x:row>
    <x:row r="15" ht="15" hidden="0" customHeight="1">
      <x:c r="A15" s="112" t="str">
        <x:v>Overseas social margin</x:v>
      </x:c>
      <x:c r="B15" s="143" t="n">
        <x:v>-0.05</x:v>
      </x:c>
      <x:c r="C15" s="143" t="n">
        <x:v>-0.05</x:v>
      </x:c>
      <x:c r="D15" s="150" t="n">
        <x:v>-0.05</x:v>
      </x:c>
      <x:c r="E15" s="150" t="n">
        <x:v>-0.03</x:v>
      </x:c>
      <x:c r="F15" s="150" t="n">
        <x:v>-0.02</x:v>
      </x:c>
      <x:c r="G15" s="150" t="n">
        <x:v>-0.02</x:v>
      </x:c>
      <x:c r="H15" s="150" t="n">
        <x:v>0</x:v>
      </x:c>
      <x:c r="I15" s="150" t="n">
        <x:v>0</x:v>
      </x:c>
      <x:c r="J15" s="150" t="n">
        <x:v>0</x:v>
      </x:c>
      <x:c r="K15" s="150" t="n">
        <x:v>0</x:v>
      </x:c>
      <x:c r="L15" s="150" t="n">
        <x:v>0</x:v>
      </x:c>
      <x:c r="M15" s="112" t="str">
        <x:v>%</x:v>
      </x:c>
    </x:row>
    <x:row r="16" ht="15" hidden="0" customHeight="1">
      <x:c r="A16" s="112" t="str">
        <x:v>Overseas dating margin</x:v>
      </x:c>
      <x:c r="B16" s="143" t="n">
        <x:v>-0.22</x:v>
      </x:c>
      <x:c r="C16" s="143" t="n">
        <x:v>-0.12</x:v>
      </x:c>
      <x:c r="D16" s="150" t="n">
        <x:v>-0.1</x:v>
      </x:c>
      <x:c r="E16" s="150" t="n">
        <x:v>-0.08</x:v>
      </x:c>
      <x:c r="F16" s="150" t="n">
        <x:v>-0.08</x:v>
      </x:c>
      <x:c r="G16" s="150" t="n">
        <x:v>-0.08</x:v>
      </x:c>
      <x:c r="H16" s="150" t="n">
        <x:v>-0.05</x:v>
      </x:c>
      <x:c r="I16" s="150" t="n">
        <x:v>-0.05</x:v>
      </x:c>
      <x:c r="J16" s="150" t="n">
        <x:v>-0.05</x:v>
      </x:c>
      <x:c r="K16" s="150" t="n">
        <x:v>-0.05</x:v>
      </x:c>
      <x:c r="L16" s="150" t="n">
        <x:v>-0.05</x:v>
      </x:c>
      <x:c r="M16" s="112" t="str">
        <x:v>%</x:v>
      </x:c>
    </x:row>
    <x:row r="17" ht="15" hidden="0" customHeight="1">
      <x:c r="A17" s="112" t="str">
        <x:v>Domestic op profit</x:v>
      </x:c>
      <x:c r="B17" s="142" t="n">
        <x:f>B6*B13</x:f>
        <x:v>1503.0634400000001</x:v>
      </x:c>
      <x:c r="C17" s="142" t="n">
        <x:f>C6*C13</x:f>
        <x:v>1170</x:v>
      </x:c>
      <x:c r="D17" s="142" t="n">
        <x:f>D6*D13</x:f>
        <x:v>950.3000000000001</x:v>
      </x:c>
      <x:c r="E17" s="142" t="n">
        <x:f>E6*E13</x:f>
        <x:v>787.072</x:v>
      </x:c>
      <x:c r="F17" s="142" t="n">
        <x:f>F6*F13</x:f>
        <x:v>664.092</x:v>
      </x:c>
      <x:c r="G17" s="142" t="n">
        <x:f>G6*G13</x:f>
        <x:v>570.2336640000001</x:v>
      </x:c>
      <x:c r="H17" s="142" t="n">
        <x:f>H6*H13</x:f>
        <x:v>508.32258048</x:v>
      </x:c>
      <x:c r="I17" s="142" t="n">
        <x:f>I6*I13</x:f>
        <x:v>487.98967726079997</x:v>
      </x:c>
      <x:c r="J17" s="142" t="n">
        <x:f>J6*J13</x:f>
        <x:v>468.470090170368</x:v>
      </x:c>
      <x:c r="K17" s="142" t="n">
        <x:f>K6*K13</x:f>
        <x:v>449.7312865635532</x:v>
      </x:c>
      <x:c r="L17" s="142" t="n">
        <x:f>L6*L13</x:f>
        <x:v>431.742035101011</x:v>
      </x:c>
      <x:c r="M17" s="112" t="str">
        <x:v>RMB mn</x:v>
      </x:c>
    </x:row>
    <x:row r="18" ht="15" hidden="0" customHeight="1">
      <x:c r="A18" s="112" t="str">
        <x:v>Tantan op profit</x:v>
      </x:c>
      <x:c r="B18" s="142" t="n">
        <x:f>B7*B14</x:f>
        <x:v>28</x:v>
      </x:c>
      <x:c r="C18" s="142" t="n">
        <x:f>C7*C14</x:f>
        <x:v>-10</x:v>
      </x:c>
      <x:c r="D18" s="142" t="n">
        <x:f>D7*D14</x:f>
        <x:v>-12</x:v>
      </x:c>
      <x:c r="E18" s="142" t="n">
        <x:f>E7*E14</x:f>
        <x:v>-17</x:v>
      </x:c>
      <x:c r="F18" s="142" t="n">
        <x:f>F7*F14</x:f>
        <x:v>-15.3</x:v>
      </x:c>
      <x:c r="G18" s="142" t="n">
        <x:f>G7*G14</x:f>
        <x:v>-14.076000000000002</x:v>
      </x:c>
      <x:c r="H18" s="142" t="n">
        <x:f>H7*H14</x:f>
        <x:v>-13.372200000000001</x:v>
      </x:c>
      <x:c r="I18" s="142" t="n">
        <x:f>I7*I14</x:f>
        <x:v>-12.70359</x:v>
      </x:c>
      <x:c r="J18" s="142" t="n">
        <x:f>J7*J14</x:f>
        <x:v>-12.068410499999999</x:v>
      </x:c>
      <x:c r="K18" s="142" t="n">
        <x:f>K7*K14</x:f>
        <x:v>-11.464989975</x:v>
      </x:c>
      <x:c r="L18" s="142" t="n">
        <x:f>L7*L14</x:f>
        <x:v>-10.89174047625</x:v>
      </x:c>
      <x:c r="M18" s="112" t="str">
        <x:v>RMB mn</x:v>
      </x:c>
    </x:row>
    <x:row r="19" ht="15" hidden="0" customHeight="1">
      <x:c r="A19" s="112" t="str">
        <x:v>Overseas social op profit</x:v>
      </x:c>
      <x:c r="B19" s="142" t="n">
        <x:f>B8*B15</x:f>
        <x:v>-77.5</x:v>
      </x:c>
      <x:c r="C19" s="142" t="n">
        <x:f>C8*C15</x:f>
        <x:v>-90</x:v>
      </x:c>
      <x:c r="D19" s="142" t="n">
        <x:f>D8*D15</x:f>
        <x:v>-97.20000000000002</x:v>
      </x:c>
      <x:c r="E19" s="142" t="n">
        <x:f>E8*E15</x:f>
        <x:v>-60.06960000000001</x:v>
      </x:c>
      <x:c r="F19" s="142" t="n">
        <x:f>F8*F15</x:f>
        <x:v>-40.046400000000006</x:v>
      </x:c>
      <x:c r="G19" s="142" t="n">
        <x:f>G8*G15</x:f>
        <x:v>-38.84500800000001</x:v>
      </x:c>
      <x:c r="H19" s="142" t="n">
        <x:f>H8*H15</x:f>
        <x:v>0</x:v>
      </x:c>
      <x:c r="I19" s="142" t="n">
        <x:f>I8*I15</x:f>
        <x:v>0</x:v>
      </x:c>
      <x:c r="J19" s="142" t="n">
        <x:f>J8*J15</x:f>
        <x:v>0</x:v>
      </x:c>
      <x:c r="K19" s="142" t="n">
        <x:f>K8*K15</x:f>
        <x:v>0</x:v>
      </x:c>
      <x:c r="L19" s="142" t="n">
        <x:f>L8*L15</x:f>
        <x:v>0</x:v>
      </x:c>
      <x:c r="M19" s="112" t="str">
        <x:v>RMB mn</x:v>
      </x:c>
    </x:row>
    <x:row r="20" ht="15" hidden="0" customHeight="1">
      <x:c r="A20" s="112" t="str">
        <x:v>Overseas dating op profit</x:v>
      </x:c>
      <x:c r="B20" s="142" t="n">
        <x:f>B9*B16</x:f>
        <x:v>-99.00044</x:v>
      </x:c>
      <x:c r="C20" s="142" t="n">
        <x:f>C9*C16</x:f>
        <x:v>-78</x:v>
      </x:c>
      <x:c r="D20" s="142" t="n">
        <x:f>D9*D16</x:f>
        <x:v>-66.3</x:v>
      </x:c>
      <x:c r="E20" s="142" t="n">
        <x:f>E9*E16</x:f>
        <x:v>-53.04</x:v>
      </x:c>
      <x:c r="F20" s="142" t="n">
        <x:f>F9*F16</x:f>
        <x:v>-51.448800000000006</x:v>
      </x:c>
      <x:c r="G20" s="142" t="n">
        <x:f>G9*G16</x:f>
        <x:v>-48.87636</x:v>
      </x:c>
      <x:c r="H20" s="142" t="n">
        <x:f>H9*H16</x:f>
        <x:v>-31.769633999999996</x:v>
      </x:c>
      <x:c r="I20" s="142" t="n">
        <x:f>I9*I16</x:f>
        <x:v>-33.04041936</x:v>
      </x:c>
      <x:c r="J20" s="142" t="n">
        <x:f>J9*J16</x:f>
        <x:v>-34.3620361344</x:v>
      </x:c>
      <x:c r="K20" s="142" t="n">
        <x:f>K9*K16</x:f>
        <x:v>-35.736517579776</x:v>
      </x:c>
      <x:c r="L20" s="142" t="n">
        <x:f>L9*L16</x:f>
        <x:v>-37.16597828296704</x:v>
      </x:c>
      <x:c r="M20" s="112" t="str">
        <x:v>RMB mn</x:v>
      </x:c>
    </x:row>
    <x:row r="21" ht="15" hidden="0" customHeight="1">
      <x:c r="A21" s="148" t="str">
        <x:v>Total operating income</x:v>
      </x:c>
      <x:c r="B21" s="149" t="n">
        <x:f>SUM(B17:B20)</x:f>
        <x:v>1354.563</x:v>
      </x:c>
      <x:c r="C21" s="149" t="n">
        <x:f>SUM(C17:C20)</x:f>
        <x:v>992</x:v>
      </x:c>
      <x:c r="D21" s="149" t="n">
        <x:f>SUM(D17:D20)</x:f>
        <x:v>774.8000000000001</x:v>
      </x:c>
      <x:c r="E21" s="149" t="n">
        <x:f>SUM(E17:E20)</x:f>
        <x:v>656.9624</x:v>
      </x:c>
      <x:c r="F21" s="149" t="n">
        <x:f>SUM(F17:F20)</x:f>
        <x:v>557.2968</x:v>
      </x:c>
      <x:c r="G21" s="149" t="n">
        <x:f>SUM(G17:G20)</x:f>
        <x:v>468.4362960000001</x:v>
      </x:c>
      <x:c r="H21" s="149" t="n">
        <x:f>SUM(H17:H20)</x:f>
        <x:v>463.18074648</x:v>
      </x:c>
      <x:c r="I21" s="149" t="n">
        <x:f>SUM(I17:I20)</x:f>
        <x:v>442.24566790079996</x:v>
      </x:c>
      <x:c r="J21" s="149" t="n">
        <x:f>SUM(J17:J20)</x:f>
        <x:v>422.039643535968</x:v>
      </x:c>
      <x:c r="K21" s="149" t="n">
        <x:f>SUM(K17:K20)</x:f>
        <x:v>402.52977900877727</x:v>
      </x:c>
      <x:c r="L21" s="149" t="n">
        <x:f>SUM(L17:L20)</x:f>
        <x:v>383.684316341794</x:v>
      </x:c>
      <x:c r="M21" s="148" t="str">
        <x:v>RMB mn</x:v>
      </x:c>
    </x:row>
    <x:row r="22" ht="15" hidden="0" customHeight="1">
      <x:c r="A22" s="112" t="str">
        <x:v>Operating margin</x:v>
      </x:c>
      <x:c r="B22" s="150" t="n">
        <x:f>B21/B10</x:f>
        <x:v>0.13065982990800895</x:v>
      </x:c>
      <x:c r="C22" s="150" t="n">
        <x:f>C21/C10</x:f>
        <x:v>0.10497354497354497</x:v>
      </x:c>
      <x:c r="D22" s="150" t="n">
        <x:f>D21/D10</x:f>
        <x:v>0.09012446202163546</x:v>
      </x:c>
      <x:c r="E22" s="150" t="n">
        <x:f>E21/E10</x:f>
        <x:v>0.08290248494546042</x:v>
      </x:c>
      <x:c r="F22" s="150" t="n">
        <x:f>F21/F10</x:f>
        <x:v>0.07552767353643115</x:v>
      </x:c>
      <x:c r="G22" s="150" t="n">
        <x:f>G21/G10</x:f>
        <x:v>0.06781243959293975</x:v>
      </x:c>
      <x:c r="H22" s="150" t="n">
        <x:f>H21/H10</x:f>
        <x:v>0.06740315922658818</x:v>
      </x:c>
      <x:c r="I22" s="150" t="n">
        <x:f>I21/I10</x:f>
        <x:v>0.06455236947204197</x:v>
      </x:c>
      <x:c r="J22" s="150" t="n">
        <x:f>J21/J10</x:f>
        <x:v>0.061652341519941506</x:v>
      </x:c>
      <x:c r="K22" s="150" t="n">
        <x:f>K21/K10</x:f>
        <x:v>0.05871591606696483</x:v>
      </x:c>
      <x:c r="L22" s="150" t="n">
        <x:f>L21/L10</x:f>
        <x:v>0.0557565928086708</x:v>
      </x:c>
      <x:c r="M22" s="112" t="str">
        <x:v>%</x:v>
      </x:c>
    </x:row>
    <x:row r="23" ht="15" hidden="0" customHeight="1">
      <x:c r="A23" s="112" t="str">
        <x:v>D&amp;A</x:v>
      </x:c>
      <x:c r="B23" s="142" t="n">
        <x:v>81.815</x:v>
      </x:c>
      <x:c r="C23" s="142" t="n">
        <x:f>C10*0.009</x:f>
        <x:v>85.05</x:v>
      </x:c>
      <x:c r="D23" s="142" t="n">
        <x:f>D10*0.009</x:f>
        <x:v>77.37299999999999</x:v>
      </x:c>
      <x:c r="E23" s="142" t="n">
        <x:f>E10*0.009</x:f>
        <x:v>71.32068</x:v>
      </x:c>
      <x:c r="F23" s="142" t="n">
        <x:f>F10*0.009</x:f>
        <x:v>66.40839</x:v>
      </x:c>
      <x:c r="G23" s="142" t="n">
        <x:f>G10*0.009</x:f>
        <x:v>62.170402499999994</x:v>
      </x:c>
      <x:c r="H23" s="142" t="n">
        <x:f>H10*0.009</x:f>
        <x:v>61.8461622</x:v>
      </x:c>
      <x:c r="I23" s="142" t="n">
        <x:f>I10*0.009</x:f>
        <x:v>61.6586353632</x:v>
      </x:c>
      <x:c r="J23" s="142" t="n">
        <x:f>J10*0.009</x:f>
        <x:v>61.609286819952004</x:v>
      </x:c>
      <x:c r="K23" s="142" t="n">
        <x:f>K10*0.009</x:f>
        <x:v>61.69993170075503</x:v>
      </x:c>
      <x:c r="L23" s="142" t="n">
        <x:f>L10*0.009</x:f>
        <x:v>61.932745046414304</x:v>
      </x:c>
      <x:c r="M23" s="112" t="str">
        <x:v>RMB mn</x:v>
      </x:c>
    </x:row>
    <x:row r="24" ht="15" hidden="0" customHeight="1">
      <x:c r="A24" s="112" t="str">
        <x:v>Maintenance capex</x:v>
      </x:c>
      <x:c r="B24" s="142" t="n">
        <x:v>120</x:v>
      </x:c>
      <x:c r="C24" s="142" t="n">
        <x:f>130*(1+0.02)^0</x:f>
        <x:v>130</x:v>
      </x:c>
      <x:c r="D24" s="142" t="n">
        <x:f>130*(1+0.02)^1</x:f>
        <x:v>132.6</x:v>
      </x:c>
      <x:c r="E24" s="142" t="n">
        <x:f>130*(1+0.02)^2</x:f>
        <x:v>135.252</x:v>
      </x:c>
      <x:c r="F24" s="142" t="n">
        <x:f>130*(1+0.02)^3</x:f>
        <x:v>137.95703999999998</x:v>
      </x:c>
      <x:c r="G24" s="142" t="n">
        <x:f>130*(1+0.02)^4</x:f>
        <x:v>140.7161808</x:v>
      </x:c>
      <x:c r="H24" s="142" t="n">
        <x:f>130*(1+0.02)^5</x:f>
        <x:v>143.530504416</x:v>
      </x:c>
      <x:c r="I24" s="142" t="n">
        <x:f>130*(1+0.02)^6</x:f>
        <x:v>146.40111450432002</x:v>
      </x:c>
      <x:c r="J24" s="142" t="n">
        <x:f>130*(1+0.02)^7</x:f>
        <x:v>149.32913679440637</x:v>
      </x:c>
      <x:c r="K24" s="142" t="n">
        <x:f>130*(1+0.02)^8</x:f>
        <x:v>152.31571953029453</x:v>
      </x:c>
      <x:c r="L24" s="142" t="n">
        <x:f>130*(1+0.02)^9</x:f>
        <x:v>155.36203392090042</x:v>
      </x:c>
      <x:c r="M24" s="112" t="str">
        <x:v>RMB mn</x:v>
      </x:c>
    </x:row>
    <x:row r="25" ht="15" hidden="0" customHeight="1">
      <x:c r="A25" s="112" t="str">
        <x:v>OE before remittance</x:v>
      </x:c>
      <x:c r="B25" s="142" t="n">
        <x:f>B21*(1-0.18)+B23-B24</x:f>
        <x:v>1072.5566600000002</x:v>
      </x:c>
      <x:c r="C25" s="142" t="n">
        <x:f>C21*(1-0.18)+C23-C24</x:f>
        <x:v>768.49</x:v>
      </x:c>
      <x:c r="D25" s="142" t="n">
        <x:f>D21*(1-0.18)+D23-D24</x:f>
        <x:v>580.109</x:v>
      </x:c>
      <x:c r="E25" s="142" t="n">
        <x:f>E21*(1-0.18)+E23-E24</x:f>
        <x:v>474.7778480000001</x:v>
      </x:c>
      <x:c r="F25" s="142" t="n">
        <x:f>F21*(1-0.18)+F23-F24</x:f>
        <x:v>385.43472599999996</x:v>
      </x:c>
      <x:c r="G25" s="142" t="n">
        <x:f>G21*(1-0.18)+G23-G24</x:f>
        <x:v>305.57198442000015</x:v>
      </x:c>
      <x:c r="H25" s="142" t="n">
        <x:f>H21*(1-0.18)+H23-H24</x:f>
        <x:v>298.1238698976</x:v>
      </x:c>
      <x:c r="I25" s="142" t="n">
        <x:f>I21*(1-0.18)+I23-I24</x:f>
        <x:v>277.898968537536</x:v>
      </x:c>
      <x:c r="J25" s="142" t="n">
        <x:f>J21*(1-0.18)+J23-J24</x:f>
        <x:v>258.3526577250394</x:v>
      </x:c>
      <x:c r="K25" s="142" t="n">
        <x:f>K21*(1-0.18)+K23-K24</x:f>
        <x:v>239.45863095765787</x:v>
      </x:c>
      <x:c r="L25" s="142" t="n">
        <x:f>L21*(1-0.18)+L23-L24</x:f>
        <x:v>221.191850525785</x:v>
      </x:c>
      <x:c r="M25" s="112" t="str">
        <x:v>RMB mn</x:v>
      </x:c>
    </x:row>
    <x:row r="26" ht="15" hidden="0" customHeight="1">
      <x:c r="A26" s="112" t="str">
        <x:v>Remittance tax</x:v>
      </x:c>
      <x:c r="B26" s="142" t="n">
        <x:f>MAX(B25,0)*(B6+B7)/B10*10%</x:f>
        <x:v>86.56409079790564</x:v>
      </x:c>
      <x:c r="C26" s="142" t="n">
        <x:f>MAX(C25,0)*(C6+C7)/C10*10%</x:f>
        <x:v>56.925185185185185</x:v>
      </x:c>
      <x:c r="D26" s="142" t="n">
        <x:f>MAX(D25,0)*(D6+D7)/D10*10%</x:f>
        <x:v>40.41936617424683</x:v>
      </x:c>
      <x:c r="E26" s="142" t="n">
        <x:f>MAX(E25,0)*(E6+E7)/E10*10%</x:f>
        <x:v>31.50918488692817</x:v>
      </x:c>
      <x:c r="F26" s="142" t="n">
        <x:f>MAX(F25,0)*(F6+F7)/F10*10%</x:f>
        <x:v>24.72478901977825</x:v>
      </x:c>
      <x:c r="G26" s="142" t="n">
        <x:f>MAX(G25,0)*(G6+G7)/G10*10%</x:f>
        <x:v>19.26293186343828</x:v>
      </x:c>
      <x:c r="H26" s="142" t="n">
        <x:f>MAX(H25,0)*(H6+H7)/H10*10%</x:f>
        <x:v>18.124047785066832</x:v>
      </x:c>
      <x:c r="I26" s="142" t="n">
        <x:f>MAX(I25,0)*(I6+I7)/I10*10%</x:f>
        <x:v>16.257200193195334</x:v>
      </x:c>
      <x:c r="J26" s="142" t="n">
        <x:f>MAX(J25,0)*(J6+J7)/J10*10%</x:f>
        <x:v>14.511216813972673</x:v>
      </x:c>
      <x:c r="K26" s="142" t="n">
        <x:f>MAX(K25,0)*(K6+K7)/K10*10%</x:f>
        <x:v>12.884573400089577</x:v>
      </x:c>
      <x:c r="L26" s="142" t="n">
        <x:f>MAX(L25,0)*(L6+L7)/L10*10%</x:f>
        <x:v>11.37530247307868</x:v>
      </x:c>
      <x:c r="M26" s="112" t="str">
        <x:v>RMB mn</x:v>
      </x:c>
    </x:row>
    <x:row r="27" ht="15" hidden="0" customHeight="1">
      <x:c r="A27" s="148" t="str">
        <x:v>Core owner earnings</x:v>
      </x:c>
      <x:c r="B27" s="149" t="n">
        <x:f>B25-B26</x:f>
        <x:v>985.9925692020945</x:v>
      </x:c>
      <x:c r="C27" s="149" t="n">
        <x:f>C25-C26</x:f>
        <x:v>711.5648148148148</x:v>
      </x:c>
      <x:c r="D27" s="149" t="n">
        <x:f>D25-D26</x:f>
        <x:v>539.6896338257532</x:v>
      </x:c>
      <x:c r="E27" s="149" t="n">
        <x:f>E25-E26</x:f>
        <x:v>443.26866311307197</x:v>
      </x:c>
      <x:c r="F27" s="149" t="n">
        <x:f>F25-F26</x:f>
        <x:v>360.7099369802217</x:v>
      </x:c>
      <x:c r="G27" s="149" t="n">
        <x:f>G25-G26</x:f>
        <x:v>286.3090525565619</x:v>
      </x:c>
      <x:c r="H27" s="149" t="n">
        <x:f>H25-H26</x:f>
        <x:v>279.9998221125332</x:v>
      </x:c>
      <x:c r="I27" s="149" t="n">
        <x:f>I25-I26</x:f>
        <x:v>261.6417683443407</x:v>
      </x:c>
      <x:c r="J27" s="149" t="n">
        <x:f>J25-J26</x:f>
        <x:v>243.84144091106674</x:v>
      </x:c>
      <x:c r="K27" s="149" t="n">
        <x:f>K25-K26</x:f>
        <x:v>226.5740575575683</x:v>
      </x:c>
      <x:c r="L27" s="149" t="n">
        <x:f>L25-L26</x:f>
        <x:v>209.8165480527063</x:v>
      </x:c>
      <x:c r="M27" s="148" t="str">
        <x:v>RMB mn</x:v>
      </x:c>
    </x:row>
    <x:row r="28" ht="15" hidden="0" customHeight="1">
      <x:c r="A28" s="112" t="str">
        <x:v>Average ADS</x:v>
      </x:c>
      <x:c r="B28" s="142" t="n">
        <x:v>169.29854</x:v>
      </x:c>
      <x:c r="C28" s="142" t="n">
        <x:f>AVERAGE(147.747401,C35)</x:f>
        <x:v>145.16406766666665</x:v>
      </x:c>
      <x:c r="D28" s="142" t="n">
        <x:f>AVERAGE(C35,D35)</x:f>
        <x:v>142.93520160391333</x:v>
      </x:c>
      <x:c r="E28" s="142" t="n">
        <x:f>AVERAGE(D35,E35)</x:f>
        <x:v>143.74471657035247</x:v>
      </x:c>
      <x:c r="F28" s="142" t="n">
        <x:f>AVERAGE(E35,F35)</x:f>
        <x:v>144.73721375991437</x:v>
      </x:c>
      <x:c r="G28" s="142" t="n">
        <x:f>AVERAGE(F35,G35)</x:f>
        <x:v>145.88346739728877</x:v>
      </x:c>
      <x:c r="H28" s="142" t="n">
        <x:f>AVERAGE(G35,H35)</x:f>
        <x:v>147.092794935236</x:v>
      </x:c>
      <x:c r="I28" s="142" t="n">
        <x:f>AVERAGE(H35,I35)</x:f>
        <x:v>148.29947361310445</x:v>
      </x:c>
      <x:c r="J28" s="142" t="n">
        <x:f>AVERAGE(I35,J35)</x:f>
        <x:v>149.51671130556042</x:v>
      </x:c>
      <x:c r="K28" s="142" t="n">
        <x:f>AVERAGE(J35,K35)</x:f>
        <x:v>150.74314387702628</x:v>
      </x:c>
      <x:c r="L28" s="142" t="n">
        <x:f>AVERAGE(K35,L35)</x:f>
        <x:v>151.97749468462666</x:v>
      </x:c>
      <x:c r="M28" s="112" t="str">
        <x:v>mn ADS</x:v>
      </x:c>
    </x:row>
    <x:row r="29" ht="15" hidden="0" customHeight="1">
      <x:c r="A29" s="112" t="str">
        <x:v>OE / ADS</x:v>
      </x:c>
      <x:c r="B29" s="151" t="n">
        <x:f>B27/B28</x:f>
        <x:v>5.823987431918163</x:v>
      </x:c>
      <x:c r="C29" s="151" t="n">
        <x:f>C27/C28</x:f>
        <x:v>4.90179716132471</x:v>
      </x:c>
      <x:c r="D29" s="151" t="n">
        <x:f>D27/D28</x:f>
        <x:v>3.7757643167656005</x:v>
      </x:c>
      <x:c r="E29" s="151" t="n">
        <x:f>E27/E28</x:f>
        <x:v>3.083721431223001</x:v>
      </x:c>
      <x:c r="F29" s="151" t="n">
        <x:f>F27/F28</x:f>
        <x:v>2.4921713470217566</x:v>
      </x:c>
      <x:c r="G29" s="151" t="n">
        <x:f>G27/G28</x:f>
        <x:v>1.962587383372565</x:v>
      </x:c>
      <x:c r="H29" s="151" t="n">
        <x:f>H27/H28</x:f>
        <x:v>1.903559057639875</x:v>
      </x:c>
      <x:c r="I29" s="151" t="n">
        <x:f>I27/I28</x:f>
        <x:v>1.7642798181936417</x:v>
      </x:c>
      <x:c r="J29" s="151" t="n">
        <x:f>J27/J28</x:f>
        <x:v>1.630864127373289</x:v>
      </x:c>
      <x:c r="K29" s="151" t="n">
        <x:f>K27/K28</x:f>
        <x:v>1.5030471816509519</x:v>
      </x:c>
      <x:c r="L29" s="151" t="n">
        <x:f>L27/L28</x:f>
        <x:v>1.3805764365842674</x:v>
      </x:c>
      <x:c r="M29" s="112" t="str">
        <x:v>RMB/ADS</x:v>
      </x:c>
    </x:row>
    <x:row r="30" ht="15" hidden="0" customHeight="1">
      <x:c r="A30" s="112" t="str">
        <x:v>Dividend cash</x:v>
      </x:c>
      <x:c r="B30" s="118" t="n">
        <x:v>346.182</x:v>
      </x:c>
      <x:c r="C30" s="118" t="n">
        <x:v>284.426</x:v>
      </x:c>
      <x:c r="D30" s="142" t="n">
        <x:f>MAX(D27,0)*0.2</x:f>
        <x:v>107.93792676515064</x:v>
      </x:c>
      <x:c r="E30" s="142" t="n">
        <x:f>MAX(E27,0)*0.2</x:f>
        <x:v>88.6537326226144</x:v>
      </x:c>
      <x:c r="F30" s="142" t="n">
        <x:f>MAX(F27,0)*0.2</x:f>
        <x:v>72.14198739604434</x:v>
      </x:c>
      <x:c r="G30" s="142" t="n">
        <x:f>MAX(G27,0)*0.2</x:f>
        <x:v>57.261810511312376</x:v>
      </x:c>
      <x:c r="H30" s="142" t="n">
        <x:f>MAX(H27,0)*0.2</x:f>
        <x:v>55.99996442250664</x:v>
      </x:c>
      <x:c r="I30" s="142" t="n">
        <x:f>MAX(I27,0)*0.2</x:f>
        <x:v>52.32835366886814</x:v>
      </x:c>
      <x:c r="J30" s="142" t="n">
        <x:f>MAX(J27,0)*0.2</x:f>
        <x:v>48.768288182213354</x:v>
      </x:c>
      <x:c r="K30" s="142" t="n">
        <x:f>MAX(K27,0)*0.2</x:f>
        <x:v>45.31481151151366</x:v>
      </x:c>
      <x:c r="L30" s="142" t="n">
        <x:f>MAX(L27,0)*0.2</x:f>
        <x:v>41.963309610541266</x:v>
      </x:c>
      <x:c r="M30" s="112" t="str">
        <x:v>RMB mn</x:v>
      </x:c>
    </x:row>
    <x:row r="31" ht="15" hidden="0" customHeight="1">
      <x:c r="A31" s="112" t="str">
        <x:v>Dividend / ADS</x:v>
      </x:c>
      <x:c r="B31" s="152" t="n">
        <x:v>0.3</x:v>
      </x:c>
      <x:c r="C31" s="152" t="n">
        <x:v>0.28</x:v>
      </x:c>
      <x:c r="D31" s="153" t="n">
        <x:f>(D30/6.898)/D28</x:f>
        <x:v>0.10947417560932446</x:v>
      </x:c>
      <x:c r="E31" s="153" t="n">
        <x:f>(E30/6.898)/E28</x:f>
        <x:v>0.08940914558489421</x:v>
      </x:c>
      <x:c r="F31" s="153" t="n">
        <x:f>(F30/6.898)/F28</x:f>
        <x:v>0.07225779492669633</x:v>
      </x:c>
      <x:c r="G31" s="153" t="n">
        <x:f>(G30/6.898)/G28</x:f>
        <x:v>0.056903084470065673</x:v>
      </x:c>
      <x:c r="H31" s="153" t="n">
        <x:f>(H30/6.898)/H28</x:f>
        <x:v>0.0551916224308459</x:v>
      </x:c>
      <x:c r="I31" s="153" t="n">
        <x:f>(I30/6.898)/I28</x:f>
        <x:v>0.05115337251938654</x:v>
      </x:c>
      <x:c r="J31" s="153" t="n">
        <x:f>(J30/6.898)/J28</x:f>
        <x:v>0.0472851298165639</x:v>
      </x:c>
      <x:c r="K31" s="153" t="n">
        <x:f>(K30/6.898)/K28</x:f>
        <x:v>0.0435792166323848</x:v>
      </x:c>
      <x:c r="L31" s="153" t="n">
        <x:f>(L30/6.898)/L28</x:f>
        <x:v>0.04002831071569346</x:v>
      </x:c>
      <x:c r="M31" s="112" t="str">
        <x:v>USD/ADS</x:v>
      </x:c>
    </x:row>
    <x:row r="32" ht="15" hidden="0" customHeight="1">
      <x:c r="A32" s="112" t="str">
        <x:v>Buyback cash</x:v>
      </x:c>
      <x:c r="B32" s="154" t="n">
        <x:v>104.605</x:v>
      </x:c>
      <x:c r="C32" s="154" t="n">
        <x:v>40</x:v>
      </x:c>
      <x:c r="D32" s="155" t="n">
        <x:f>MAX(D27,0)*0.1/6.898</x:f>
        <x:v>7.823856680570501</x:v>
      </x:c>
      <x:c r="E32" s="155" t="n">
        <x:f>MAX(E27,0)*0.1/6.898</x:f>
        <x:v>6.426046145449</x:v>
      </x:c>
      <x:c r="F32" s="155" t="n">
        <x:f>MAX(F27,0)*0.1/6.898</x:f>
        <x:v>5.229195955062652</x:v>
      </x:c>
      <x:c r="G32" s="155" t="n">
        <x:f>MAX(G27,0)*0.1/6.898</x:f>
        <x:v>4.150609634046997</x:v>
      </x:c>
      <x:c r="H32" s="155" t="n">
        <x:f>MAX(H27,0)*0.1/6.898</x:f>
        <x:v>4.059145000181694</x:v>
      </x:c>
      <x:c r="I32" s="155" t="n">
        <x:f>MAX(I27,0)*0.1/6.898</x:f>
        <x:v>3.7930091090800335</x:v>
      </x:c>
      <x:c r="J32" s="155" t="n">
        <x:f>MAX(J27,0)*0.1/6.898</x:f>
        <x:v>3.534958551914566</x:v>
      </x:c>
      <x:c r="K32" s="155" t="n">
        <x:f>MAX(K27,0)*0.1/6.898</x:f>
        <x:v>3.2846340614318397</x:v>
      </x:c>
      <x:c r="L32" s="155" t="n">
        <x:f>MAX(L27,0)*0.1/6.898</x:f>
        <x:v>3.041701189514444</x:v>
      </x:c>
      <x:c r="M32" s="112" t="str">
        <x:v>USD mn</x:v>
      </x:c>
    </x:row>
    <x:row r="33" ht="15" hidden="0" customHeight="1">
      <x:c r="A33" s="112" t="str">
        <x:v>Buyback price</x:v>
      </x:c>
      <x:c r="B33" s="152" t="n">
        <x:v>6.9</x:v>
      </x:c>
      <x:c r="C33" s="152" t="n">
        <x:v>6</x:v>
      </x:c>
      <x:c r="D33" s="153" t="n">
        <x:f>6.0*(1+0.01)^1</x:f>
        <x:v>6.0600000000000005</x:v>
      </x:c>
      <x:c r="E33" s="153" t="n">
        <x:f>6.0*(1+0.01)^2</x:f>
        <x:v>6.1206</x:v>
      </x:c>
      <x:c r="F33" s="153" t="n">
        <x:f>6.0*(1+0.01)^3</x:f>
        <x:v>6.181806</x:v>
      </x:c>
      <x:c r="G33" s="153" t="n">
        <x:f>6.0*(1+0.01)^4</x:f>
        <x:v>6.24362406</x:v>
      </x:c>
      <x:c r="H33" s="153" t="n">
        <x:f>6.0*(1+0.01)^5</x:f>
        <x:v>6.3060603006</x:v>
      </x:c>
      <x:c r="I33" s="153" t="n">
        <x:f>6.0*(1+0.01)^6</x:f>
        <x:v>6.369120903606001</x:v>
      </x:c>
      <x:c r="J33" s="153" t="n">
        <x:f>6.0*(1+0.01)^7</x:f>
        <x:v>6.432812112642059</x:v>
      </x:c>
      <x:c r="K33" s="153" t="n">
        <x:f>6.0*(1+0.01)^8</x:f>
        <x:v>6.497140233768482</x:v>
      </x:c>
      <x:c r="L33" s="153" t="n">
        <x:f>6.0*(1+0.01)^9</x:f>
        <x:v>6.562111636106167</x:v>
      </x:c>
      <x:c r="M33" s="112" t="str">
        <x:v>USD/ADS</x:v>
      </x:c>
    </x:row>
    <x:row r="34" ht="15" hidden="0" customHeight="1">
      <x:c r="A34" s="112" t="str">
        <x:v>SBC dilution</x:v>
      </x:c>
      <x:c r="B34" s="118" t="n">
        <x:v>2.8095</x:v>
      </x:c>
      <x:c r="C34" s="118" t="n">
        <x:v>1.5</x:v>
      </x:c>
      <x:c r="D34" s="142" t="n">
        <x:f>2.0*(98%)^0</x:f>
        <x:v>2</x:v>
      </x:c>
      <x:c r="E34" s="142" t="n">
        <x:f>2.0*(98%)^1</x:f>
        <x:v>1.96</x:v>
      </x:c>
      <x:c r="F34" s="142" t="n">
        <x:f>2.0*(98%)^2</x:f>
        <x:v>1.9207999999999998</x:v>
      </x:c>
      <x:c r="G34" s="142" t="n">
        <x:f>2.0*(98%)^3</x:f>
        <x:v>1.8823839999999998</x:v>
      </x:c>
      <x:c r="H34" s="142" t="n">
        <x:f>2.0*(98%)^4</x:f>
        <x:v>1.8447363199999998</x:v>
      </x:c>
      <x:c r="I34" s="142" t="n">
        <x:f>2.0*(98%)^5</x:f>
        <x:v>1.8078415935999996</x:v>
      </x:c>
      <x:c r="J34" s="142" t="n">
        <x:f>2.0*(98%)^6</x:f>
        <x:v>1.7716847617279996</x:v>
      </x:c>
      <x:c r="K34" s="142" t="n">
        <x:f>2.0*(98%)^7</x:f>
        <x:v>1.7362510664934396</x:v>
      </x:c>
      <x:c r="L34" s="142" t="n">
        <x:f>2.0*(98%)^8</x:f>
        <x:v>1.7015260451635708</x:v>
      </x:c>
      <x:c r="M34" s="112" t="str">
        <x:v>mn ADS</x:v>
      </x:c>
    </x:row>
    <x:row r="35" ht="15" hidden="0" customHeight="1">
      <x:c r="A35" s="148" t="str">
        <x:v>Period-end ADS</x:v>
      </x:c>
      <x:c r="B35" s="156" t="n">
        <x:v>151.783478</x:v>
      </x:c>
      <x:c r="C35" s="156" t="n">
        <x:f>147.747401+C34-C32/C33</x:f>
        <x:v>142.58073433333334</x:v>
      </x:c>
      <x:c r="D35" s="149" t="n">
        <x:f>C35+D34-D32/D33</x:f>
        <x:v>143.28966887449332</x:v>
      </x:c>
      <x:c r="E35" s="149" t="n">
        <x:f>D35+E34-E32/E33</x:f>
        <x:v>144.19976426621162</x:v>
      </x:c>
      <x:c r="F35" s="149" t="n">
        <x:f>E35+F34-F32/F33</x:f>
        <x:v>145.27466325361712</x:v>
      </x:c>
      <x:c r="G35" s="149" t="n">
        <x:f>F35+G34-G32/G33</x:f>
        <x:v>146.49227154096042</x:v>
      </x:c>
      <x:c r="H35" s="149" t="n">
        <x:f>G35+H34-H32/H33</x:f>
        <x:v>147.69331832951153</x:v>
      </x:c>
      <x:c r="I35" s="149" t="n">
        <x:f>H35+I34-I32/I33</x:f>
        <x:v>148.9056288966974</x:v>
      </x:c>
      <x:c r="J35" s="149" t="n">
        <x:f>I35+J34-J32/J33</x:f>
        <x:v>150.1277937144234</x:v>
      </x:c>
      <x:c r="K35" s="149" t="n">
        <x:f>J35+K34-K32/K33</x:f>
        <x:v>151.35849403962914</x:v>
      </x:c>
      <x:c r="L35" s="149" t="n">
        <x:f>K35+L34-L32/L33</x:f>
        <x:v>152.59649532962422</x:v>
      </x:c>
      <x:c r="M35" s="148" t="str">
        <x:v>mn ADS</x:v>
      </x:c>
    </x:row>
    <x:row r="36" ht="15" hidden="0" customHeight="1">
      <x:c r="A36" s="112" t="str">
        <x:v>Cash interest</x:v>
      </x:c>
      <x:c r="B36" s="142"/>
      <x:c r="C36" s="118" t="n">
        <x:v>45.795375</x:v>
      </x:c>
      <x:c r="D36" s="142" t="n">
        <x:f>C38*0.015</x:f>
        <x:v>60.03210284722221</x:v>
      </x:c>
      <x:c r="E36" s="142" t="n">
        <x:f>D38*0.015</x:f>
        <x:v>61.44112554510096</x:v>
      </x:c>
      <x:c r="F36" s="142" t="n">
        <x:f>E38*0.015</x:f>
        <x:v>62.26235139096472</x:v>
      </x:c>
      <x:c r="G36" s="142" t="n">
        <x:f>F38*0.015</x:f>
        <x:v>62.55651500012153</x:v>
      </x:c>
      <x:c r="H36" s="142" t="n">
        <x:f>G38*0.015</x:f>
        <x:v>62.35641427696725</x:v>
      </x:c>
      <x:c r="I36" s="142" t="n">
        <x:f>H38*0.015</x:f>
        <x:v>62.10868114330337</x:v>
      </x:c>
      <x:c r="J36" s="142" t="n">
        <x:f>I38*0.015</x:f>
        <x:v>61.676974237188496</x:v>
      </x:c>
      <x:c r="K36" s="142" t="n">
        <x:f>J38*0.015</x:f>
        <x:v>61.055178192315736</x:v>
      </x:c>
      <x:c r="L36" s="142" t="n">
        <x:f>K38*0.015</x:f>
        <x:v>60.2367046895046</x:v>
      </x:c>
      <x:c r="M36" s="112" t="str">
        <x:v>RMB mn</x:v>
      </x:c>
    </x:row>
    <x:row r="37" ht="15" hidden="0" customHeight="1">
      <x:c r="A37" s="112" t="str">
        <x:v>Strategic capital use</x:v>
      </x:c>
      <x:c r="B37" s="142"/>
      <x:c r="C37" s="118" t="n">
        <x:v>300</x:v>
      </x:c>
      <x:c r="D37" s="142" t="n">
        <x:f>D10*0.04</x:f>
        <x:v>343.88</x:v>
      </x:c>
      <x:c r="E37" s="142" t="n">
        <x:f>E10*0.04</x:f>
        <x:v>316.98080000000004</x:v>
      </x:c>
      <x:c r="F37" s="142" t="n">
        <x:f>F10*0.04</x:f>
        <x:v>295.1484</x:v>
      </x:c>
      <x:c r="G37" s="142" t="n">
        <x:f>G10*0.04</x:f>
        <x:v>276.3129</x:v>
      </x:c>
      <x:c r="H37" s="142" t="n">
        <x:f>H10*0.04</x:f>
        <x:v>274.87183200000004</x:v>
      </x:c>
      <x:c r="I37" s="142" t="n">
        <x:f>I10*0.04</x:f>
        <x:v>274.038379392</x:v>
      </x:c>
      <x:c r="J37" s="142" t="n">
        <x:f>J10*0.04</x:f>
        <x:v>273.81905253312004</x:v>
      </x:c>
      <x:c r="K37" s="142" t="n">
        <x:f>K10*0.04</x:f>
        <x:v>274.2219186700224</x:v>
      </x:c>
      <x:c r="L37" s="142" t="n">
        <x:f>L10*0.04</x:f>
        <x:v>275.25664465073027</x:v>
      </x:c>
      <x:c r="M37" s="112" t="str">
        <x:v>RMB mn</x:v>
      </x:c>
    </x:row>
    <x:row r="38" ht="15" hidden="0" customHeight="1">
      <x:c r="A38" s="148" t="str">
        <x:v>Net distributable cash</x:v>
      </x:c>
      <x:c r="B38" s="149"/>
      <x:c r="C38" s="156" t="n">
        <x:f>4070.7+MAX(C27-250.0,0)+C36-C32*6.898-C37</x:f>
        <x:v>4002.140189814814</x:v>
      </x:c>
      <x:c r="D38" s="149" t="n">
        <x:f>MAX(0,C38+D27+D36-D30-D32*6.898-D37)</x:f>
        <x:v>4096.075036340064</x:v>
      </x:c>
      <x:c r="E38" s="149" t="n">
        <x:f>MAX(0,D38+E27+E36-E30-E32*6.898-E37)</x:f>
        <x:v>4150.823426064315</x:v>
      </x:c>
      <x:c r="F38" s="149" t="n">
        <x:f>MAX(0,E38+F27+F36-F30-F32*6.898-F37)</x:f>
        <x:v>4170.434333341435</x:v>
      </x:c>
      <x:c r="G38" s="149" t="n">
        <x:f>MAX(0,F38+G27+G36-G30-G32*6.898-G37)</x:f>
        <x:v>4157.09428513115</x:v>
      </x:c>
      <x:c r="H38" s="149" t="n">
        <x:f>MAX(0,G38+H27+H36-H30-H32*6.898-H37)</x:f>
        <x:v>4140.578742886892</x:v>
      </x:c>
      <x:c r="I38" s="149" t="n">
        <x:f>MAX(0,H38+I27+I36-I30-I32*6.898-I37)</x:f>
        <x:v>4111.798282479233</x:v>
      </x:c>
      <x:c r="J38" s="149" t="n">
        <x:f>MAX(0,I38+J27+J36-J30-J32*6.898-J37)</x:f>
        <x:v>4070.3452128210492</x:v>
      </x:c>
      <x:c r="K38" s="149" t="n">
        <x:f>MAX(0,J38+K27+K36-K30-K32*6.898-K37)</x:f>
        <x:v>4015.7803126336403</x:v>
      </x:c>
      <x:c r="L38" s="149" t="n">
        <x:f>MAX(0,K38+L27+L36-L30-L32*6.898-L37)</x:f>
        <x:v>3947.631956309309</x:v>
      </x:c>
      <x:c r="M38" s="148" t="str">
        <x:v>RMB mn</x:v>
      </x:c>
    </x:row>
    <x:row r="39" ht="15" hidden="0" customHeight="1">
      <x:c r="A39" s="112" t="str">
        <x:v>Discounted investments</x:v>
      </x:c>
      <x:c r="B39" s="142"/>
      <x:c r="C39" s="118" t="n">
        <x:v>497</x:v>
      </x:c>
      <x:c r="D39" s="142" t="n">
        <x:f>C39*(1+-0.1)</x:f>
        <x:v>447.3</x:v>
      </x:c>
      <x:c r="E39" s="142" t="n">
        <x:f>D39*(1+-0.1)</x:f>
        <x:v>402.57</x:v>
      </x:c>
      <x:c r="F39" s="142" t="n">
        <x:f>E39*(1+-0.1)</x:f>
        <x:v>362.313</x:v>
      </x:c>
      <x:c r="G39" s="142" t="n">
        <x:f>F39*(1+-0.1)</x:f>
        <x:v>326.0817</x:v>
      </x:c>
      <x:c r="H39" s="142" t="n">
        <x:f>G39*(1+-0.1)</x:f>
        <x:v>293.47353000000004</x:v>
      </x:c>
      <x:c r="I39" s="142" t="n">
        <x:f>H39*(1+-0.1)</x:f>
        <x:v>264.12617700000004</x:v>
      </x:c>
      <x:c r="J39" s="142" t="n">
        <x:f>I39*(1+-0.1)</x:f>
        <x:v>237.71355930000004</x:v>
      </x:c>
      <x:c r="K39" s="142" t="n">
        <x:f>J39*(1+-0.1)</x:f>
        <x:v>213.94220337000004</x:v>
      </x:c>
      <x:c r="L39" s="142" t="n">
        <x:f>K39*(1+-0.1)</x:f>
        <x:v>192.54798303300004</x:v>
      </x:c>
      <x:c r="M39" s="112" t="str">
        <x:v>RMB mn</x:v>
      </x:c>
    </x:row>
    <x:row r="40" ht="15" hidden="0" customHeight="1">
      <x:c r="A40" s="112" t="str">
        <x:v>Cash + investments / ADS</x:v>
      </x:c>
      <x:c r="B40" s="153"/>
      <x:c r="C40" s="153" t="n">
        <x:f>((C38+C39)/6.898)/C35</x:f>
        <x:v>4.574519555659181</x:v>
      </x:c>
      <x:c r="D40" s="153" t="n">
        <x:f>((D38+D39)/6.898)/D35</x:f>
        <x:v>4.596640279229578</x:v>
      </x:c>
      <x:c r="E40" s="153" t="n">
        <x:f>((E38+E39)/6.898)/E35</x:f>
        <x:v>4.577701138549893</x:v>
      </x:c>
      <x:c r="F40" s="153" t="n">
        <x:f>((F38+F39)/6.898)/F35</x:f>
        <x:v>4.523227625794646</x:v>
      </x:c>
      <x:c r="G40" s="153" t="n">
        <x:f>((G38+G39)/6.898)/G35</x:f>
        <x:v>4.436575574672521</x:v>
      </x:c>
      <x:c r="H40" s="153" t="n">
        <x:f>((H38+H39)/6.898)/H35</x:f>
        <x:v>4.352279428039919</x:v>
      </x:c>
      <x:c r="I40" s="153" t="n">
        <x:f>((I38+I39)/6.898)/I35</x:f>
        <x:v>4.260254178441884</x:v>
      </x:c>
      <x:c r="J40" s="153" t="n">
        <x:f>((J38+J39)/6.898)/J35</x:f>
        <x:v>4.160038282438552</x:v>
      </x:c>
      <x:c r="K40" s="153" t="n">
        <x:f>((K38+K39)/6.898)/K35</x:f>
        <x:v>4.051183256690257</x:v>
      </x:c>
      <x:c r="L40" s="153" t="n">
        <x:f>((L38+L39)/6.898)/L35</x:f>
        <x:v>3.933249239425911</x:v>
      </x:c>
      <x:c r="M40" s="112" t="str">
        <x:v>USD/ADS</x:v>
      </x:c>
    </x:row>
    <x:row r="41" ht="15" hidden="0" customHeight="1">
      <x:c r="A41" s="112"/>
      <x:c r="B41" s="112"/>
      <x:c r="C41" s="112"/>
      <x:c r="D41" s="112"/>
      <x:c r="E41" s="112"/>
      <x:c r="F41" s="112"/>
      <x:c r="G41" s="112"/>
      <x:c r="H41" s="112"/>
      <x:c r="I41" s="112"/>
      <x:c r="J41" s="112"/>
      <x:c r="K41" s="112"/>
      <x:c r="L41" s="112"/>
      <x:c r="M41" s="112"/>
    </x:row>
    <x:row r="42" ht="15" hidden="0" customHeight="1">
      <x:c r="A42" s="112"/>
      <x:c r="B42" s="112"/>
      <x:c r="C42" s="112"/>
      <x:c r="D42" s="112"/>
      <x:c r="E42" s="112"/>
      <x:c r="F42" s="112"/>
      <x:c r="G42" s="112"/>
      <x:c r="H42" s="112"/>
      <x:c r="I42" s="112"/>
      <x:c r="J42" s="112"/>
      <x:c r="K42" s="112"/>
      <x:c r="L42" s="112"/>
      <x:c r="M42" s="112"/>
    </x:row>
    <x:row r="43" ht="15" hidden="0" customHeight="1">
      <x:c r="A43" s="26" t="str">
        <x:v>BASE CASE</x:v>
      </x:c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</x:row>
    <x:row r="44" ht="15" hidden="0" customHeight="1">
      <x:c r="A44" s="35" t="str">
        <x:v>Metric</x:v>
      </x:c>
      <x:c r="B44" s="35" t="str">
        <x:v>2025A</x:v>
      </x:c>
      <x:c r="C44" s="35" t="str">
        <x:v>2026E</x:v>
      </x:c>
      <x:c r="D44" s="35" t="str">
        <x:v>2027E</x:v>
      </x:c>
      <x:c r="E44" s="35" t="str">
        <x:v>2028E</x:v>
      </x:c>
      <x:c r="F44" s="35" t="str">
        <x:v>2029E</x:v>
      </x:c>
      <x:c r="G44" s="35" t="str">
        <x:v>2030E</x:v>
      </x:c>
      <x:c r="H44" s="35" t="str">
        <x:v>2031E</x:v>
      </x:c>
      <x:c r="I44" s="35" t="str">
        <x:v>2032E</x:v>
      </x:c>
      <x:c r="J44" s="35" t="str">
        <x:v>2033E</x:v>
      </x:c>
      <x:c r="K44" s="35" t="str">
        <x:v>2034E</x:v>
      </x:c>
      <x:c r="L44" s="35" t="str">
        <x:v>2035E</x:v>
      </x:c>
      <x:c r="M44" s="35" t="str">
        <x:v>Unit</x:v>
      </x:c>
    </x:row>
    <x:row r="45" ht="15" hidden="0" customHeight="1">
      <x:c r="A45" s="112" t="str">
        <x:v>Domestic Momo revenue</x:v>
      </x:c>
      <x:c r="B45" s="118" t="n">
        <x:v>7667.094</x:v>
      </x:c>
      <x:c r="C45" s="118" t="n">
        <x:v>6650</x:v>
      </x:c>
      <x:c r="D45" s="142" t="n">
        <x:f>C45*(1+-0.09)</x:f>
        <x:v>6051.5</x:v>
      </x:c>
      <x:c r="E45" s="142" t="n">
        <x:f>D45*(1+-0.07)</x:f>
        <x:v>5627.8949999999995</x:v>
      </x:c>
      <x:c r="F45" s="142" t="n">
        <x:f>E45*(1+-0.05)</x:f>
        <x:v>5346.500249999999</x:v>
      </x:c>
      <x:c r="G45" s="142" t="n">
        <x:f>F45*(1+-0.03)</x:f>
        <x:v>5186.105242499999</x:v>
      </x:c>
      <x:c r="H45" s="142" t="n">
        <x:f>G45*(1+-0.02)</x:f>
        <x:v>5082.383137649998</x:v>
      </x:c>
      <x:c r="I45" s="142" t="n">
        <x:f>H45*(1+-0.02)</x:f>
        <x:v>4980.735474896998</x:v>
      </x:c>
      <x:c r="J45" s="142" t="n">
        <x:f>I45*(1+-0.02)</x:f>
        <x:v>4881.120765399059</x:v>
      </x:c>
      <x:c r="K45" s="142" t="n">
        <x:f>J45*(1+-0.02)</x:f>
        <x:v>4783.498350091078</x:v>
      </x:c>
      <x:c r="L45" s="142" t="n">
        <x:f>K45*(1+-0.02)</x:f>
        <x:v>4687.828383089256</x:v>
      </x:c>
      <x:c r="M45" s="112" t="str">
        <x:v>RMB mn</x:v>
      </x:c>
    </x:row>
    <x:row r="46" ht="15" hidden="0" customHeight="1">
      <x:c r="A46" s="112" t="str">
        <x:v>Tantan revenue</x:v>
      </x:c>
      <x:c r="B46" s="118" t="n">
        <x:v>700</x:v>
      </x:c>
      <x:c r="C46" s="118" t="n">
        <x:v>530</x:v>
      </x:c>
      <x:c r="D46" s="142" t="n">
        <x:f>C46*(1+-0.12)</x:f>
        <x:v>466.4</x:v>
      </x:c>
      <x:c r="E46" s="142" t="n">
        <x:f>D46*(1+-0.08)</x:f>
        <x:v>429.088</x:v>
      </x:c>
      <x:c r="F46" s="142" t="n">
        <x:f>E46*(1+-0.05)</x:f>
        <x:v>407.6336</x:v>
      </x:c>
      <x:c r="G46" s="142" t="n">
        <x:f>F46*(1+-0.03)</x:f>
        <x:v>395.404592</x:v>
      </x:c>
      <x:c r="H46" s="142" t="n">
        <x:f>G46*(1+-0.02)</x:f>
        <x:v>387.49650016</x:v>
      </x:c>
      <x:c r="I46" s="142" t="n">
        <x:f>H46*(1+-0.02)</x:f>
        <x:v>379.7465701568</x:v>
      </x:c>
      <x:c r="J46" s="142" t="n">
        <x:f>I46*(1+-0.02)</x:f>
        <x:v>372.151638753664</x:v>
      </x:c>
      <x:c r="K46" s="142" t="n">
        <x:f>J46*(1+-0.02)</x:f>
        <x:v>364.7086059785907</x:v>
      </x:c>
      <x:c r="L46" s="142" t="n">
        <x:f>K46*(1+-0.02)</x:f>
        <x:v>357.41443385901886</x:v>
      </x:c>
      <x:c r="M46" s="112" t="str">
        <x:v>RMB mn</x:v>
      </x:c>
    </x:row>
    <x:row r="47" ht="15" hidden="0" customHeight="1">
      <x:c r="A47" s="112" t="str">
        <x:v>Overseas social revenue</x:v>
      </x:c>
      <x:c r="B47" s="118" t="n">
        <x:v>1550</x:v>
      </x:c>
      <x:c r="C47" s="118" t="n">
        <x:v>1950</x:v>
      </x:c>
      <x:c r="D47" s="142" t="n">
        <x:f>C47*(1+0.18)</x:f>
        <x:v>2301</x:v>
      </x:c>
      <x:c r="E47" s="142" t="n">
        <x:f>D47*(1+0.14)</x:f>
        <x:v>2623.1400000000003</x:v>
      </x:c>
      <x:c r="F47" s="142" t="n">
        <x:f>E47*(1+0.1)</x:f>
        <x:v>2885.4540000000006</x:v>
      </x:c>
      <x:c r="G47" s="142" t="n">
        <x:f>F47*(1+0.08)</x:f>
        <x:v>3116.290320000001</x:v>
      </x:c>
      <x:c r="H47" s="142" t="n">
        <x:f>G47*(1+0.05)</x:f>
        <x:v>3272.1048360000013</x:v>
      </x:c>
      <x:c r="I47" s="142" t="n">
        <x:f>H47*(1+0.05)</x:f>
        <x:v>3435.7100778000017</x:v>
      </x:c>
      <x:c r="J47" s="142" t="n">
        <x:f>I47*(1+0.05)</x:f>
        <x:v>3607.495581690002</x:v>
      </x:c>
      <x:c r="K47" s="142" t="n">
        <x:f>J47*(1+0.05)</x:f>
        <x:v>3787.8703607745024</x:v>
      </x:c>
      <x:c r="L47" s="142" t="n">
        <x:f>K47*(1+0.05)</x:f>
        <x:v>3977.2638788132276</x:v>
      </x:c>
      <x:c r="M47" s="112" t="str">
        <x:v>RMB mn</x:v>
      </x:c>
    </x:row>
    <x:row r="48" ht="15" hidden="0" customHeight="1">
      <x:c r="A48" s="112" t="str">
        <x:v>Overseas dating revenue</x:v>
      </x:c>
      <x:c r="B48" s="118" t="n">
        <x:v>450.002</x:v>
      </x:c>
      <x:c r="C48" s="118" t="n">
        <x:v>750</x:v>
      </x:c>
      <x:c r="D48" s="142" t="n">
        <x:f>C48*(1+0.1)</x:f>
        <x:v>825.0000000000001</x:v>
      </x:c>
      <x:c r="E48" s="142" t="n">
        <x:f>D48*(1+0.08)</x:f>
        <x:v>891.0000000000002</x:v>
      </x:c>
      <x:c r="F48" s="142" t="n">
        <x:f>E48*(1+0.06)</x:f>
        <x:v>944.4600000000003</x:v>
      </x:c>
      <x:c r="G48" s="142" t="n">
        <x:f>F48*(1+0.05)</x:f>
        <x:v>991.6830000000003</x:v>
      </x:c>
      <x:c r="H48" s="142" t="n">
        <x:f>G48*(1+0.04)</x:f>
        <x:v>1031.3503200000005</x:v>
      </x:c>
      <x:c r="I48" s="142" t="n">
        <x:f>H48*(1+0.04)</x:f>
        <x:v>1072.6043328000005</x:v>
      </x:c>
      <x:c r="J48" s="142" t="n">
        <x:f>I48*(1+0.04)</x:f>
        <x:v>1115.5085061120005</x:v>
      </x:c>
      <x:c r="K48" s="142" t="n">
        <x:f>J48*(1+0.04)</x:f>
        <x:v>1160.1288463564806</x:v>
      </x:c>
      <x:c r="L48" s="142" t="n">
        <x:f>K48*(1+0.04)</x:f>
        <x:v>1206.5340002107398</x:v>
      </x:c>
      <x:c r="M48" s="112" t="str">
        <x:v>RMB mn</x:v>
      </x:c>
    </x:row>
    <x:row r="49" ht="15" hidden="0" customHeight="1">
      <x:c r="A49" s="148" t="str">
        <x:v>Total revenue</x:v>
      </x:c>
      <x:c r="B49" s="149" t="n">
        <x:f>SUM(B45:B48)</x:f>
        <x:v>10367.096000000001</x:v>
      </x:c>
      <x:c r="C49" s="149" t="n">
        <x:f>SUM(C45:C48)</x:f>
        <x:v>9880</x:v>
      </x:c>
      <x:c r="D49" s="149" t="n">
        <x:f>SUM(D45:D48)</x:f>
        <x:v>9643.9</x:v>
      </x:c>
      <x:c r="E49" s="149" t="n">
        <x:f>SUM(E45:E48)</x:f>
        <x:v>9571.123</x:v>
      </x:c>
      <x:c r="F49" s="149" t="n">
        <x:f>SUM(F45:F48)</x:f>
        <x:v>9584.04785</x:v>
      </x:c>
      <x:c r="G49" s="149" t="n">
        <x:f>SUM(G45:G48)</x:f>
        <x:v>9689.483154500002</x:v>
      </x:c>
      <x:c r="H49" s="149" t="n">
        <x:f>SUM(H45:H48)</x:f>
        <x:v>9773.334793810001</x:v>
      </x:c>
      <x:c r="I49" s="149" t="n">
        <x:f>SUM(I45:I48)</x:f>
        <x:v>9868.796455653799</x:v>
      </x:c>
      <x:c r="J49" s="149" t="n">
        <x:f>SUM(J45:J48)</x:f>
        <x:v>9976.276491954726</x:v>
      </x:c>
      <x:c r="K49" s="149" t="n">
        <x:f>SUM(K45:K48)</x:f>
        <x:v>10096.206163200652</x:v>
      </x:c>
      <x:c r="L49" s="149" t="n">
        <x:f>SUM(L45:L48)</x:f>
        <x:v>10229.040695972242</x:v>
      </x:c>
      <x:c r="M49" s="148" t="str">
        <x:v>RMB mn</x:v>
      </x:c>
    </x:row>
    <x:row r="50" ht="15" hidden="0" customHeight="1">
      <x:c r="A50" s="112" t="str">
        <x:v>Revenue growth</x:v>
      </x:c>
      <x:c r="B50" s="150"/>
      <x:c r="C50" s="150" t="n">
        <x:f>C49/B49-1</x:f>
        <x:v>-0.04698480654563253</x:v>
      </x:c>
      <x:c r="D50" s="150" t="n">
        <x:f>D49/C49-1</x:f>
        <x:v>-0.023896761133603284</x:v>
      </x:c>
      <x:c r="E50" s="150" t="n">
        <x:f>E49/D49-1</x:f>
        <x:v>-0.0075464283121973175</x:v>
      </x:c>
      <x:c r="F50" s="150" t="n">
        <x:f>F49/E49-1</x:f>
        <x:v>0.001350400574728905</x:v>
      </x:c>
      <x:c r="G50" s="150" t="n">
        <x:f>G49/F49-1</x:f>
        <x:v>0.011001124592674216</x:v>
      </x:c>
      <x:c r="H50" s="150" t="n">
        <x:f>H49/G49-1</x:f>
        <x:v>0.008653881530415575</x:v>
      </x:c>
      <x:c r="I50" s="150" t="n">
        <x:f>I49/H49-1</x:f>
        <x:v>0.009767562849096079</x:v>
      </x:c>
      <x:c r="J50" s="150" t="n">
        <x:f>J49/I49-1</x:f>
        <x:v>0.0108908960463312</x:v>
      </x:c>
      <x:c r="K50" s="150" t="n">
        <x:f>K49/J49-1</x:f>
        <x:v>0.012021486307305373</x:v>
      </x:c>
      <x:c r="L50" s="150" t="n">
        <x:f>L49/K49-1</x:f>
        <x:v>0.01315687602099036</x:v>
      </x:c>
      <x:c r="M50" s="112" t="str">
        <x:v>%</x:v>
      </x:c>
    </x:row>
    <x:row r="51" ht="15" hidden="0" customHeight="1">
      <x:c r="A51" s="112" t="str">
        <x:v>Overseas share</x:v>
      </x:c>
      <x:c r="B51" s="150" t="n">
        <x:f>(B47+B48)/B49</x:f>
        <x:v>0.19291824827319046</x:v>
      </x:c>
      <x:c r="C51" s="150" t="n">
        <x:f>(C47+C48)/C49</x:f>
        <x:v>0.2732793522267207</x:v>
      </x:c>
      <x:c r="D51" s="150" t="n">
        <x:f>(D47+D48)/D49</x:f>
        <x:v>0.32414272234262076</x:v>
      </x:c>
      <x:c r="E51" s="150" t="n">
        <x:f>(E47+E48)/E49</x:f>
        <x:v>0.36716067696549304</x:v>
      </x:c>
      <x:c r="F51" s="150" t="n">
        <x:f>(F47+F48)/F49</x:f>
        <x:v>0.39961340551946434</x:v>
      </x:c>
      <x:c r="G51" s="150" t="n">
        <x:f>(G47+G48)/G49</x:f>
        <x:v>0.4239620684094147</x:v>
      </x:c>
      <x:c r="H51" s="150" t="n">
        <x:f>(H47+H48)/H49</x:f>
        <x:v>0.4403261779925538</x:v>
      </x:c>
      <x:c r="I51" s="150" t="n">
        <x:f>(I47+I48)/I49</x:f>
        <x:v>0.4568251489285914</x:v>
      </x:c>
      <x:c r="J51" s="150" t="n">
        <x:f>(J47+J48)/J49</x:f>
        <x:v>0.4734235354854915</x:v>
      </x:c>
      <x:c r="K51" s="150" t="n">
        <x:f>(K47+K48)/K49</x:f>
        <x:v>0.49008500095469437</x:v>
      </x:c>
      <x:c r="L51" s="150" t="n">
        <x:f>(L47+L48)/L49</x:f>
        <x:v>0.5067726322630748</x:v>
      </x:c>
      <x:c r="M51" s="112" t="str">
        <x:v>%</x:v>
      </x:c>
    </x:row>
    <x:row r="52" ht="15" hidden="0" customHeight="1">
      <x:c r="A52" s="112" t="str">
        <x:v>Domestic margin</x:v>
      </x:c>
      <x:c r="B52" s="143" t="n">
        <x:v>0.19604082589831298</x:v>
      </x:c>
      <x:c r="C52" s="143" t="n">
        <x:v>0.195</x:v>
      </x:c>
      <x:c r="D52" s="150" t="n">
        <x:v>0.19</x:v>
      </x:c>
      <x:c r="E52" s="150" t="n">
        <x:v>0.185</x:v>
      </x:c>
      <x:c r="F52" s="150" t="n">
        <x:v>0.18</x:v>
      </x:c>
      <x:c r="G52" s="150" t="n">
        <x:v>0.175</x:v>
      </x:c>
      <x:c r="H52" s="150" t="n">
        <x:v>0.17</x:v>
      </x:c>
      <x:c r="I52" s="150" t="n">
        <x:v>0.17</x:v>
      </x:c>
      <x:c r="J52" s="150" t="n">
        <x:v>0.17</x:v>
      </x:c>
      <x:c r="K52" s="150" t="n">
        <x:v>0.17</x:v>
      </x:c>
      <x:c r="L52" s="150" t="n">
        <x:v>0.17</x:v>
      </x:c>
      <x:c r="M52" s="112" t="str">
        <x:v>%</x:v>
      </x:c>
    </x:row>
    <x:row r="53" ht="15" hidden="0" customHeight="1">
      <x:c r="A53" s="112" t="str">
        <x:v>Tantan margin</x:v>
      </x:c>
      <x:c r="B53" s="143" t="n">
        <x:v>0.04</x:v>
      </x:c>
      <x:c r="C53" s="143" t="n">
        <x:v>0.02</x:v>
      </x:c>
      <x:c r="D53" s="150" t="n">
        <x:v>0.03</x:v>
      </x:c>
      <x:c r="E53" s="150" t="n">
        <x:v>0.04</x:v>
      </x:c>
      <x:c r="F53" s="150" t="n">
        <x:v>0.05</x:v>
      </x:c>
      <x:c r="G53" s="150" t="n">
        <x:v>0.05</x:v>
      </x:c>
      <x:c r="H53" s="150" t="n">
        <x:v>0.05</x:v>
      </x:c>
      <x:c r="I53" s="150" t="n">
        <x:v>0.05</x:v>
      </x:c>
      <x:c r="J53" s="150" t="n">
        <x:v>0.05</x:v>
      </x:c>
      <x:c r="K53" s="150" t="n">
        <x:v>0.05</x:v>
      </x:c>
      <x:c r="L53" s="150" t="n">
        <x:v>0.05</x:v>
      </x:c>
      <x:c r="M53" s="112" t="str">
        <x:v>%</x:v>
      </x:c>
    </x:row>
    <x:row r="54" ht="15" hidden="0" customHeight="1">
      <x:c r="A54" s="112" t="str">
        <x:v>Overseas social margin</x:v>
      </x:c>
      <x:c r="B54" s="143" t="n">
        <x:v>-0.05</x:v>
      </x:c>
      <x:c r="C54" s="143" t="n">
        <x:v>-0.01</x:v>
      </x:c>
      <x:c r="D54" s="150" t="n">
        <x:v>0.02</x:v>
      </x:c>
      <x:c r="E54" s="150" t="n">
        <x:v>0.05</x:v>
      </x:c>
      <x:c r="F54" s="150" t="n">
        <x:v>0.08</x:v>
      </x:c>
      <x:c r="G54" s="150" t="n">
        <x:v>0.1</x:v>
      </x:c>
      <x:c r="H54" s="150" t="n">
        <x:v>0.11</x:v>
      </x:c>
      <x:c r="I54" s="150" t="n">
        <x:v>0.11</x:v>
      </x:c>
      <x:c r="J54" s="150" t="n">
        <x:v>0.11</x:v>
      </x:c>
      <x:c r="K54" s="150" t="n">
        <x:v>0.11</x:v>
      </x:c>
      <x:c r="L54" s="150" t="n">
        <x:v>0.11</x:v>
      </x:c>
      <x:c r="M54" s="112" t="str">
        <x:v>%</x:v>
      </x:c>
    </x:row>
    <x:row r="55" ht="15" hidden="0" customHeight="1">
      <x:c r="A55" s="112" t="str">
        <x:v>Overseas dating margin</x:v>
      </x:c>
      <x:c r="B55" s="143" t="n">
        <x:v>-0.22</x:v>
      </x:c>
      <x:c r="C55" s="143" t="n">
        <x:v>-0.08</x:v>
      </x:c>
      <x:c r="D55" s="150" t="n">
        <x:v>-0.03</x:v>
      </x:c>
      <x:c r="E55" s="150" t="n">
        <x:v>0.02</x:v>
      </x:c>
      <x:c r="F55" s="150" t="n">
        <x:v>0.05</x:v>
      </x:c>
      <x:c r="G55" s="150" t="n">
        <x:v>0.07</x:v>
      </x:c>
      <x:c r="H55" s="150" t="n">
        <x:v>0.08</x:v>
      </x:c>
      <x:c r="I55" s="150" t="n">
        <x:v>0.08</x:v>
      </x:c>
      <x:c r="J55" s="150" t="n">
        <x:v>0.08</x:v>
      </x:c>
      <x:c r="K55" s="150" t="n">
        <x:v>0.08</x:v>
      </x:c>
      <x:c r="L55" s="150" t="n">
        <x:v>0.08</x:v>
      </x:c>
      <x:c r="M55" s="112" t="str">
        <x:v>%</x:v>
      </x:c>
    </x:row>
    <x:row r="56" ht="15" hidden="0" customHeight="1">
      <x:c r="A56" s="112" t="str">
        <x:v>Domestic op profit</x:v>
      </x:c>
      <x:c r="B56" s="142" t="n">
        <x:f>B45*B52</x:f>
        <x:v>1503.0634400000001</x:v>
      </x:c>
      <x:c r="C56" s="142" t="n">
        <x:f>C45*C52</x:f>
        <x:v>1296.75</x:v>
      </x:c>
      <x:c r="D56" s="142" t="n">
        <x:f>D45*D52</x:f>
        <x:v>1149.785</x:v>
      </x:c>
      <x:c r="E56" s="142" t="n">
        <x:f>E45*E52</x:f>
        <x:v>1041.1605749999999</x:v>
      </x:c>
      <x:c r="F56" s="142" t="n">
        <x:f>F45*F52</x:f>
        <x:v>962.3700449999998</x:v>
      </x:c>
      <x:c r="G56" s="142" t="n">
        <x:f>G45*G52</x:f>
        <x:v>907.5684174374998</x:v>
      </x:c>
      <x:c r="H56" s="142" t="n">
        <x:f>H45*H52</x:f>
        <x:v>864.0051334004997</x:v>
      </x:c>
      <x:c r="I56" s="142" t="n">
        <x:f>I45*I52</x:f>
        <x:v>846.7250307324898</x:v>
      </x:c>
      <x:c r="J56" s="142" t="n">
        <x:f>J45*J52</x:f>
        <x:v>829.79053011784</x:v>
      </x:c>
      <x:c r="K56" s="142" t="n">
        <x:f>K45*K52</x:f>
        <x:v>813.1947195154833</x:v>
      </x:c>
      <x:c r="L56" s="142" t="n">
        <x:f>L45*L52</x:f>
        <x:v>796.9308251251736</x:v>
      </x:c>
      <x:c r="M56" s="112" t="str">
        <x:v>RMB mn</x:v>
      </x:c>
    </x:row>
    <x:row r="57" ht="15" hidden="0" customHeight="1">
      <x:c r="A57" s="112" t="str">
        <x:v>Tantan op profit</x:v>
      </x:c>
      <x:c r="B57" s="142" t="n">
        <x:f>B46*B53</x:f>
        <x:v>28</x:v>
      </x:c>
      <x:c r="C57" s="142" t="n">
        <x:f>C46*C53</x:f>
        <x:v>10.6</x:v>
      </x:c>
      <x:c r="D57" s="142" t="n">
        <x:f>D46*D53</x:f>
        <x:v>13.991999999999999</x:v>
      </x:c>
      <x:c r="E57" s="142" t="n">
        <x:f>E46*E53</x:f>
        <x:v>17.163520000000002</x:v>
      </x:c>
      <x:c r="F57" s="142" t="n">
        <x:f>F46*F53</x:f>
        <x:v>20.381680000000003</x:v>
      </x:c>
      <x:c r="G57" s="142" t="n">
        <x:f>G46*G53</x:f>
        <x:v>19.7702296</x:v>
      </x:c>
      <x:c r="H57" s="142" t="n">
        <x:f>H46*H53</x:f>
        <x:v>19.374825008000002</x:v>
      </x:c>
      <x:c r="I57" s="142" t="n">
        <x:f>I46*I53</x:f>
        <x:v>18.98732850784</x:v>
      </x:c>
      <x:c r="J57" s="142" t="n">
        <x:f>J46*J53</x:f>
        <x:v>18.6075819376832</x:v>
      </x:c>
      <x:c r="K57" s="142" t="n">
        <x:f>K46*K53</x:f>
        <x:v>18.235430298929536</x:v>
      </x:c>
      <x:c r="L57" s="142" t="n">
        <x:f>L46*L53</x:f>
        <x:v>17.870721692950944</x:v>
      </x:c>
      <x:c r="M57" s="112" t="str">
        <x:v>RMB mn</x:v>
      </x:c>
    </x:row>
    <x:row r="58" ht="15" hidden="0" customHeight="1">
      <x:c r="A58" s="112" t="str">
        <x:v>Overseas social op profit</x:v>
      </x:c>
      <x:c r="B58" s="142" t="n">
        <x:f>B47*B54</x:f>
        <x:v>-77.5</x:v>
      </x:c>
      <x:c r="C58" s="142" t="n">
        <x:f>C47*C54</x:f>
        <x:v>-19.5</x:v>
      </x:c>
      <x:c r="D58" s="142" t="n">
        <x:f>D47*D54</x:f>
        <x:v>46.02</x:v>
      </x:c>
      <x:c r="E58" s="142" t="n">
        <x:f>E47*E54</x:f>
        <x:v>131.157</x:v>
      </x:c>
      <x:c r="F58" s="142" t="n">
        <x:f>F47*F54</x:f>
        <x:v>230.83632000000006</x:v>
      </x:c>
      <x:c r="G58" s="142" t="n">
        <x:f>G47*G54</x:f>
        <x:v>311.6290320000001</x:v>
      </x:c>
      <x:c r="H58" s="142" t="n">
        <x:f>H47*H54</x:f>
        <x:v>359.93153196000014</x:v>
      </x:c>
      <x:c r="I58" s="142" t="n">
        <x:f>I47*I54</x:f>
        <x:v>377.9281085580002</x:v>
      </x:c>
      <x:c r="J58" s="142" t="n">
        <x:f>J47*J54</x:f>
        <x:v>396.82451398590024</x:v>
      </x:c>
      <x:c r="K58" s="142" t="n">
        <x:f>K47*K54</x:f>
        <x:v>416.66573968519526</x:v>
      </x:c>
      <x:c r="L58" s="142" t="n">
        <x:f>L47*L54</x:f>
        <x:v>437.499026669455</x:v>
      </x:c>
      <x:c r="M58" s="112" t="str">
        <x:v>RMB mn</x:v>
      </x:c>
    </x:row>
    <x:row r="59" ht="15" hidden="0" customHeight="1">
      <x:c r="A59" s="112" t="str">
        <x:v>Overseas dating op profit</x:v>
      </x:c>
      <x:c r="B59" s="142" t="n">
        <x:f>B48*B55</x:f>
        <x:v>-99.00044</x:v>
      </x:c>
      <x:c r="C59" s="142" t="n">
        <x:f>C48*C55</x:f>
        <x:v>-60</x:v>
      </x:c>
      <x:c r="D59" s="142" t="n">
        <x:f>D48*D55</x:f>
        <x:v>-24.750000000000004</x:v>
      </x:c>
      <x:c r="E59" s="142" t="n">
        <x:f>E48*E55</x:f>
        <x:v>17.820000000000004</x:v>
      </x:c>
      <x:c r="F59" s="142" t="n">
        <x:f>F48*F55</x:f>
        <x:v>47.22300000000001</x:v>
      </x:c>
      <x:c r="G59" s="142" t="n">
        <x:f>G48*G55</x:f>
        <x:v>69.41781000000003</x:v>
      </x:c>
      <x:c r="H59" s="142" t="n">
        <x:f>H48*H55</x:f>
        <x:v>82.50802560000004</x:v>
      </x:c>
      <x:c r="I59" s="142" t="n">
        <x:f>I48*I55</x:f>
        <x:v>85.80834662400004</x:v>
      </x:c>
      <x:c r="J59" s="142" t="n">
        <x:f>J48*J55</x:f>
        <x:v>89.24068048896004</x:v>
      </x:c>
      <x:c r="K59" s="142" t="n">
        <x:f>K48*K55</x:f>
        <x:v>92.81030770851845</x:v>
      </x:c>
      <x:c r="L59" s="142" t="n">
        <x:f>L48*L55</x:f>
        <x:v>96.52272001685918</x:v>
      </x:c>
      <x:c r="M59" s="112" t="str">
        <x:v>RMB mn</x:v>
      </x:c>
    </x:row>
    <x:row r="60" ht="15" hidden="0" customHeight="1">
      <x:c r="A60" s="148" t="str">
        <x:v>Total operating income</x:v>
      </x:c>
      <x:c r="B60" s="149" t="n">
        <x:f>SUM(B56:B59)</x:f>
        <x:v>1354.563</x:v>
      </x:c>
      <x:c r="C60" s="149" t="n">
        <x:f>SUM(C56:C59)</x:f>
        <x:v>1227.85</x:v>
      </x:c>
      <x:c r="D60" s="149" t="n">
        <x:f>SUM(D56:D59)</x:f>
        <x:v>1185.047</x:v>
      </x:c>
      <x:c r="E60" s="149" t="n">
        <x:f>SUM(E56:E59)</x:f>
        <x:v>1207.3010949999998</x:v>
      </x:c>
      <x:c r="F60" s="149" t="n">
        <x:f>SUM(F56:F59)</x:f>
        <x:v>1260.8110449999997</x:v>
      </x:c>
      <x:c r="G60" s="149" t="n">
        <x:f>SUM(G56:G59)</x:f>
        <x:v>1308.3854890375</x:v>
      </x:c>
      <x:c r="H60" s="149" t="n">
        <x:f>SUM(H56:H59)</x:f>
        <x:v>1325.8195159685001</x:v>
      </x:c>
      <x:c r="I60" s="149" t="n">
        <x:f>SUM(I56:I59)</x:f>
        <x:v>1329.44881442233</x:v>
      </x:c>
      <x:c r="J60" s="149" t="n">
        <x:f>SUM(J56:J59)</x:f>
        <x:v>1334.4633065303838</x:v>
      </x:c>
      <x:c r="K60" s="149" t="n">
        <x:f>SUM(K56:K59)</x:f>
        <x:v>1340.9061972081263</x:v>
      </x:c>
      <x:c r="L60" s="149" t="n">
        <x:f>SUM(L56:L59)</x:f>
        <x:v>1348.8232935044389</x:v>
      </x:c>
      <x:c r="M60" s="148" t="str">
        <x:v>RMB mn</x:v>
      </x:c>
    </x:row>
    <x:row r="61" ht="15" hidden="0" customHeight="1">
      <x:c r="A61" s="112" t="str">
        <x:v>Operating margin</x:v>
      </x:c>
      <x:c r="B61" s="150" t="n">
        <x:f>B60/B49</x:f>
        <x:v>0.13065982990800895</x:v>
      </x:c>
      <x:c r="C61" s="150" t="n">
        <x:f>C60/C49</x:f>
        <x:v>0.12427631578947368</x:v>
      </x:c>
      <x:c r="D61" s="150" t="n">
        <x:f>D60/D49</x:f>
        <x:v>0.12288047366729228</x:v>
      </x:c>
      <x:c r="E61" s="150" t="n">
        <x:f>E60/E49</x:f>
        <x:v>0.12613996236387306</x:v>
      </x:c>
      <x:c r="F61" s="150" t="n">
        <x:f>F60/F49</x:f>
        <x:v>0.13155308328307225</x:v>
      </x:c>
      <x:c r="G61" s="150" t="n">
        <x:f>G60/G49</x:f>
        <x:v>0.13503150458854538</x:v>
      </x:c>
      <x:c r="H61" s="150" t="n">
        <x:f>H60/H49</x:f>
        <x:v>0.13565681969763438</x:v>
      </x:c>
      <x:c r="I61" s="150" t="n">
        <x:f>I60/I49</x:f>
        <x:v>0.13471235529036507</x:v>
      </x:c>
      <x:c r="J61" s="150" t="n">
        <x:f>J60/J49</x:f>
        <x:v>0.13376366499129702</x:v>
      </x:c>
      <x:c r="K61" s="150" t="n">
        <x:f>K60/K49</x:f>
        <x:v>0.1328128779794091</x:v>
      </x:c>
      <x:c r="L61" s="150" t="n">
        <x:f>L60/L49</x:f>
        <x:v>0.13186214950103264</x:v>
      </x:c>
      <x:c r="M61" s="112" t="str">
        <x:v>%</x:v>
      </x:c>
    </x:row>
    <x:row r="62" ht="15" hidden="0" customHeight="1">
      <x:c r="A62" s="112" t="str">
        <x:v>D&amp;A</x:v>
      </x:c>
      <x:c r="B62" s="142" t="n">
        <x:v>81.815</x:v>
      </x:c>
      <x:c r="C62" s="142" t="n">
        <x:f>C49*0.01</x:f>
        <x:v>98.8</x:v>
      </x:c>
      <x:c r="D62" s="142" t="n">
        <x:f>D49*0.01</x:f>
        <x:v>96.439</x:v>
      </x:c>
      <x:c r="E62" s="142" t="n">
        <x:f>E49*0.01</x:f>
        <x:v>95.71123</x:v>
      </x:c>
      <x:c r="F62" s="142" t="n">
        <x:f>F49*0.01</x:f>
        <x:v>95.84047850000002</x:v>
      </x:c>
      <x:c r="G62" s="142" t="n">
        <x:f>G49*0.01</x:f>
        <x:v>96.89483154500002</x:v>
      </x:c>
      <x:c r="H62" s="142" t="n">
        <x:f>H49*0.01</x:f>
        <x:v>97.73334793810001</x:v>
      </x:c>
      <x:c r="I62" s="142" t="n">
        <x:f>I49*0.01</x:f>
        <x:v>98.68796455653799</x:v>
      </x:c>
      <x:c r="J62" s="142" t="n">
        <x:f>J49*0.01</x:f>
        <x:v>99.76276491954727</x:v>
      </x:c>
      <x:c r="K62" s="142" t="n">
        <x:f>K49*0.01</x:f>
        <x:v>100.96206163200652</x:v>
      </x:c>
      <x:c r="L62" s="142" t="n">
        <x:f>L49*0.01</x:f>
        <x:v>102.29040695972242</x:v>
      </x:c>
      <x:c r="M62" s="112" t="str">
        <x:v>RMB mn</x:v>
      </x:c>
    </x:row>
    <x:row r="63" ht="15" hidden="0" customHeight="1">
      <x:c r="A63" s="112" t="str">
        <x:v>Maintenance capex</x:v>
      </x:c>
      <x:c r="B63" s="142" t="n">
        <x:v>120</x:v>
      </x:c>
      <x:c r="C63" s="142" t="n">
        <x:f>130*(1+0.02)^0</x:f>
        <x:v>130</x:v>
      </x:c>
      <x:c r="D63" s="142" t="n">
        <x:f>130*(1+0.02)^1</x:f>
        <x:v>132.6</x:v>
      </x:c>
      <x:c r="E63" s="142" t="n">
        <x:f>130*(1+0.02)^2</x:f>
        <x:v>135.252</x:v>
      </x:c>
      <x:c r="F63" s="142" t="n">
        <x:f>130*(1+0.02)^3</x:f>
        <x:v>137.95703999999998</x:v>
      </x:c>
      <x:c r="G63" s="142" t="n">
        <x:f>130*(1+0.02)^4</x:f>
        <x:v>140.7161808</x:v>
      </x:c>
      <x:c r="H63" s="142" t="n">
        <x:f>130*(1+0.02)^5</x:f>
        <x:v>143.530504416</x:v>
      </x:c>
      <x:c r="I63" s="142" t="n">
        <x:f>130*(1+0.02)^6</x:f>
        <x:v>146.40111450432002</x:v>
      </x:c>
      <x:c r="J63" s="142" t="n">
        <x:f>130*(1+0.02)^7</x:f>
        <x:v>149.32913679440637</x:v>
      </x:c>
      <x:c r="K63" s="142" t="n">
        <x:f>130*(1+0.02)^8</x:f>
        <x:v>152.31571953029453</x:v>
      </x:c>
      <x:c r="L63" s="142" t="n">
        <x:f>130*(1+0.02)^9</x:f>
        <x:v>155.36203392090042</x:v>
      </x:c>
      <x:c r="M63" s="112" t="str">
        <x:v>RMB mn</x:v>
      </x:c>
    </x:row>
    <x:row r="64" ht="15" hidden="0" customHeight="1">
      <x:c r="A64" s="112" t="str">
        <x:v>OE before remittance</x:v>
      </x:c>
      <x:c r="B64" s="142" t="n">
        <x:f>B60*(1-0.18)+B62-B63</x:f>
        <x:v>1072.5566600000002</x:v>
      </x:c>
      <x:c r="C64" s="142" t="n">
        <x:f>C60*(1-0.18)+C62-C63</x:f>
        <x:v>975.637</x:v>
      </x:c>
      <x:c r="D64" s="142" t="n">
        <x:f>D60*(1-0.18)+D62-D63</x:f>
        <x:v>935.5775400000001</x:v>
      </x:c>
      <x:c r="E64" s="142" t="n">
        <x:f>E60*(1-0.18)+E62-E63</x:f>
        <x:v>950.4461279</x:v>
      </x:c>
      <x:c r="F64" s="142" t="n">
        <x:f>F60*(1-0.18)+F62-F63</x:f>
        <x:v>991.7484953999999</x:v>
      </x:c>
      <x:c r="G64" s="142" t="n">
        <x:f>G60*(1-0.18)+G62-G63</x:f>
        <x:v>1029.05475175575</x:v>
      </x:c>
      <x:c r="H64" s="142" t="n">
        <x:f>H60*(1-0.18)+H62-H63</x:f>
        <x:v>1041.3748466162701</x:v>
      </x:c>
      <x:c r="I64" s="142" t="n">
        <x:f>I60*(1-0.18)+I62-I63</x:f>
        <x:v>1042.4348778785286</x:v>
      </x:c>
      <x:c r="J64" s="142" t="n">
        <x:f>J60*(1-0.18)+J62-J63</x:f>
        <x:v>1044.6935394800555</x:v>
      </x:c>
      <x:c r="K64" s="142" t="n">
        <x:f>K60*(1-0.18)+K62-K63</x:f>
        <x:v>1048.1894238123757</x:v>
      </x:c>
      <x:c r="L64" s="142" t="n">
        <x:f>L60*(1-0.18)+L62-L63</x:f>
        <x:v>1052.9634737124622</x:v>
      </x:c>
      <x:c r="M64" s="112" t="str">
        <x:v>RMB mn</x:v>
      </x:c>
    </x:row>
    <x:row r="65" ht="15" hidden="0" customHeight="1">
      <x:c r="A65" s="112" t="str">
        <x:v>Remittance tax</x:v>
      </x:c>
      <x:c r="B65" s="142" t="n">
        <x:f>MAX(B64,0)*(B45+B46)/B49*10%</x:f>
        <x:v>86.56409079790564</x:v>
      </x:c>
      <x:c r="C65" s="142" t="n">
        <x:f>MAX(C64,0)*(C45+C46)/C49*10%</x:f>
        <x:v>70.90155526315789</x:v>
      </x:c>
      <x:c r="D65" s="142" t="n">
        <x:f>MAX(D64,0)*(D45+D46)/D49*10%</x:f>
        <x:v>63.2316889221788</x:v>
      </x:c>
      <x:c r="E65" s="142" t="n">
        <x:f>MAX(E64,0)*(E45+E46)/E49*10%</x:f>
        <x:v>60.14796841610045</x:v>
      </x:c>
      <x:c r="F65" s="142" t="n">
        <x:f>MAX(F64,0)*(F45+F46)/F49*10%</x:f>
        <x:v>59.5432501734401</x:v>
      </x:c>
      <x:c r="G65" s="142" t="n">
        <x:f>MAX(G64,0)*(G45+G46)/G49*10%</x:f>
        <x:v>59.27745706948453</x:v>
      </x:c>
      <x:c r="H65" s="142" t="n">
        <x:f>MAX(H64,0)*(H45+H46)/H49*10%</x:f>
        <x:v>58.28302405481459</x:v>
      </x:c>
      <x:c r="I65" s="142" t="n">
        <x:f>MAX(I64,0)*(I45+I46)/I49*10%</x:f>
        <x:v>56.62244095433118</x:v>
      </x:c>
      <x:c r="J65" s="142" t="n">
        <x:f>MAX(J64,0)*(J45+J46)/J49*10%</x:f>
        <x:v>55.011103052055574</x:v>
      </x:c>
      <x:c r="K65" s="142" t="n">
        <x:f>MAX(K64,0)*(K45+K46)/K49*10%</x:f>
        <x:v>53.448750904258695</x:v>
      </x:c>
      <x:c r="L65" s="142" t="n">
        <x:f>MAX(L64,0)*(L45+L46)/L49*10%</x:f>
        <x:v>51.93504024623269</x:v>
      </x:c>
      <x:c r="M65" s="112" t="str">
        <x:v>RMB mn</x:v>
      </x:c>
    </x:row>
    <x:row r="66" ht="15" hidden="0" customHeight="1">
      <x:c r="A66" s="148" t="str">
        <x:v>Core owner earnings</x:v>
      </x:c>
      <x:c r="B66" s="149" t="n">
        <x:f>B64-B65</x:f>
        <x:v>985.9925692020945</x:v>
      </x:c>
      <x:c r="C66" s="149" t="n">
        <x:f>C64-C65</x:f>
        <x:v>904.735444736842</x:v>
      </x:c>
      <x:c r="D66" s="149" t="n">
        <x:f>D64-D65</x:f>
        <x:v>872.3458510778213</x:v>
      </x:c>
      <x:c r="E66" s="149" t="n">
        <x:f>E64-E65</x:f>
        <x:v>890.2981594838996</x:v>
      </x:c>
      <x:c r="F66" s="149" t="n">
        <x:f>F64-F65</x:f>
        <x:v>932.2052452265598</x:v>
      </x:c>
      <x:c r="G66" s="149" t="n">
        <x:f>G64-G65</x:f>
        <x:v>969.7772946862655</x:v>
      </x:c>
      <x:c r="H66" s="149" t="n">
        <x:f>H64-H65</x:f>
        <x:v>983.0918225614555</x:v>
      </x:c>
      <x:c r="I66" s="149" t="n">
        <x:f>I64-I65</x:f>
        <x:v>985.8124369241974</x:v>
      </x:c>
      <x:c r="J66" s="149" t="n">
        <x:f>J64-J65</x:f>
        <x:v>989.682436428</x:v>
      </x:c>
      <x:c r="K66" s="149" t="n">
        <x:f>K64-K65</x:f>
        <x:v>994.7406729081171</x:v>
      </x:c>
      <x:c r="L66" s="149" t="n">
        <x:f>L64-L65</x:f>
        <x:v>1001.0284334662296</x:v>
      </x:c>
      <x:c r="M66" s="148" t="str">
        <x:v>RMB mn</x:v>
      </x:c>
    </x:row>
    <x:row r="67" ht="15" hidden="0" customHeight="1">
      <x:c r="A67" s="112" t="str">
        <x:v>Average ADS</x:v>
      </x:c>
      <x:c r="B67" s="142" t="n">
        <x:v>169.29854</x:v>
      </x:c>
      <x:c r="C67" s="142" t="n">
        <x:f>AVERAGE(147.747401,C74)</x:f>
        <x:v>142.9627856153846</x:v>
      </x:c>
      <x:c r="D67" s="142" t="n">
        <x:f>AVERAGE(C74,D74)</x:f>
        <x:v>136.61198724446587</x:v>
      </x:c>
      <x:c r="E67" s="142" t="n">
        <x:f>AVERAGE(D74,E74)</x:f>
        <x:v>133.52951995259775</x:v>
      </x:c>
      <x:c r="F67" s="142" t="n">
        <x:f>AVERAGE(E74,F74)</x:f>
        <x:v>130.48853168720365</x:v>
      </x:c>
      <x:c r="G67" s="142" t="n">
        <x:f>AVERAGE(F74,G74)</x:f>
        <x:v>127.44544774512924</x:v>
      </x:c>
      <x:c r="H67" s="142" t="n">
        <x:f>AVERAGE(G74,H74)</x:f>
        <x:v>124.47140380265452</x:v>
      </x:c>
      <x:c r="I67" s="142" t="n">
        <x:f>AVERAGE(H74,I74)</x:f>
        <x:v>121.64283956466322</x:v>
      </x:c>
      <x:c r="J67" s="142" t="n">
        <x:f>AVERAGE(I74,J74)</x:f>
        <x:v>118.97347168943111</x:v>
      </x:c>
      <x:c r="K67" s="142" t="n">
        <x:f>AVERAGE(J74,K74)</x:f>
        <x:v>116.45107802858098</x:v>
      </x:c>
      <x:c r="L67" s="142" t="n">
        <x:f>AVERAGE(K74,L74)</x:f>
        <x:v>114.06428626349611</x:v>
      </x:c>
      <x:c r="M67" s="112" t="str">
        <x:v>mn ADS</x:v>
      </x:c>
    </x:row>
    <x:row r="68" ht="15" hidden="0" customHeight="1">
      <x:c r="A68" s="112" t="str">
        <x:v>OE / ADS</x:v>
      </x:c>
      <x:c r="B68" s="151" t="n">
        <x:f>B66/B67</x:f>
        <x:v>5.823987431918163</x:v>
      </x:c>
      <x:c r="C68" s="151" t="n">
        <x:f>C66/C67</x:f>
        <x:v>6.328468215293932</x:v>
      </x:c>
      <x:c r="D68" s="151" t="n">
        <x:f>D66/D67</x:f>
        <x:v>6.385573247805602</x:v>
      </x:c>
      <x:c r="E68" s="151" t="n">
        <x:f>E66/E67</x:f>
        <x:v>6.667425748253648</x:v>
      </x:c>
      <x:c r="F68" s="151" t="n">
        <x:f>F66/F67</x:f>
        <x:v>7.143963022445263</x:v>
      </x:c>
      <x:c r="G68" s="151" t="n">
        <x:f>G66/G67</x:f>
        <x:v>7.6093521725912625</x:v>
      </x:c>
      <x:c r="H68" s="151" t="n">
        <x:f>H66/H67</x:f>
        <x:v>7.898133969149384</x:v>
      </x:c>
      <x:c r="I68" s="151" t="n">
        <x:f>I66/I67</x:f>
        <x:v>8.104155085923958</x:v>
      </x:c>
      <x:c r="J68" s="151" t="n">
        <x:f>J66/J67</x:f>
        <x:v>8.318513550747443</x:v>
      </x:c>
      <x:c r="K68" s="151" t="n">
        <x:f>K66/K67</x:f>
        <x:v>8.542133656023129</x:v>
      </x:c>
      <x:c r="L68" s="151" t="n">
        <x:f>L66/L67</x:f>
        <x:v>8.776002255024741</x:v>
      </x:c>
      <x:c r="M68" s="112" t="str">
        <x:v>RMB/ADS</x:v>
      </x:c>
    </x:row>
    <x:row r="69" ht="15" hidden="0" customHeight="1">
      <x:c r="A69" s="112" t="str">
        <x:v>Dividend cash</x:v>
      </x:c>
      <x:c r="B69" s="118" t="n">
        <x:v>346.182</x:v>
      </x:c>
      <x:c r="C69" s="118" t="n">
        <x:v>284.426</x:v>
      </x:c>
      <x:c r="D69" s="142" t="n">
        <x:f>MAX(D66,0)*0.3</x:f>
        <x:v>261.7037553233464</x:v>
      </x:c>
      <x:c r="E69" s="142" t="n">
        <x:f>MAX(E66,0)*0.3</x:f>
        <x:v>267.08944784516984</x:v>
      </x:c>
      <x:c r="F69" s="142" t="n">
        <x:f>MAX(F66,0)*0.3</x:f>
        <x:v>279.66157356796793</x:v>
      </x:c>
      <x:c r="G69" s="142" t="n">
        <x:f>MAX(G66,0)*0.3</x:f>
        <x:v>290.9331884058796</x:v>
      </x:c>
      <x:c r="H69" s="142" t="n">
        <x:f>MAX(H66,0)*0.3</x:f>
        <x:v>294.9275467684366</x:v>
      </x:c>
      <x:c r="I69" s="142" t="n">
        <x:f>MAX(I66,0)*0.3</x:f>
        <x:v>295.7437310772592</x:v>
      </x:c>
      <x:c r="J69" s="142" t="n">
        <x:f>MAX(J66,0)*0.3</x:f>
        <x:v>296.9047309284</x:v>
      </x:c>
      <x:c r="K69" s="142" t="n">
        <x:f>MAX(K66,0)*0.3</x:f>
        <x:v>298.4222018724351</x:v>
      </x:c>
      <x:c r="L69" s="142" t="n">
        <x:f>MAX(L66,0)*0.3</x:f>
        <x:v>300.30853003986886</x:v>
      </x:c>
      <x:c r="M69" s="112" t="str">
        <x:v>RMB mn</x:v>
      </x:c>
    </x:row>
    <x:row r="70" ht="15" hidden="0" customHeight="1">
      <x:c r="A70" s="112" t="str">
        <x:v>Dividend / ADS</x:v>
      </x:c>
      <x:c r="B70" s="152" t="n">
        <x:v>0.3</x:v>
      </x:c>
      <x:c r="C70" s="152" t="n">
        <x:v>0.28</x:v>
      </x:c>
      <x:c r="D70" s="153" t="n">
        <x:f>(D69/6.898)/D67</x:f>
        <x:v>0.2777141163151175</x:v>
      </x:c>
      <x:c r="E70" s="153" t="n">
        <x:f>(E69/6.898)/E67</x:f>
        <x:v>0.28997212590259414</x:v>
      </x:c>
      <x:c r="F70" s="153" t="n">
        <x:f>(F69/6.898)/F67</x:f>
        <x:v>0.310697145075903</x:v>
      </x:c>
      <x:c r="G70" s="153" t="n">
        <x:f>(G69/6.898)/G67</x:f>
        <x:v>0.33093732266995923</x:v>
      </x:c>
      <x:c r="H70" s="153" t="n">
        <x:f>(H69/6.898)/H67</x:f>
        <x:v>0.3434966933523942</x:v>
      </x:c>
      <x:c r="I70" s="153" t="n">
        <x:f>(I69/6.898)/I67</x:f>
        <x:v>0.352456730324324</x:v>
      </x:c>
      <x:c r="J70" s="153" t="n">
        <x:f>(J69/6.898)/J67</x:f>
        <x:v>0.36177936579069775</x:v>
      </x:c>
      <x:c r="K70" s="153" t="n">
        <x:f>(K69/6.898)/K67</x:f>
        <x:v>0.37150479802941994</x:v>
      </x:c>
      <x:c r="L70" s="153" t="n">
        <x:f>(L69/6.898)/L67</x:f>
        <x:v>0.38167594614488587</x:v>
      </x:c>
      <x:c r="M70" s="112" t="str">
        <x:v>USD/ADS</x:v>
      </x:c>
    </x:row>
    <x:row r="71" ht="15" hidden="0" customHeight="1">
      <x:c r="A71" s="112" t="str">
        <x:v>Buyback cash</x:v>
      </x:c>
      <x:c r="B71" s="154" t="n">
        <x:v>104.605</x:v>
      </x:c>
      <x:c r="C71" s="154" t="n">
        <x:v>70</x:v>
      </x:c>
      <x:c r="D71" s="155" t="n">
        <x:f>MAX(D66,0)*0.25/6.898</x:f>
        <x:v>31.615897763040785</x:v>
      </x:c>
      <x:c r="E71" s="155" t="n">
        <x:f>MAX(E66,0)*0.25/6.898</x:f>
        <x:v>32.26653230950637</x:v>
      </x:c>
      <x:c r="F71" s="155" t="n">
        <x:f>MAX(F66,0)*0.25/6.898</x:f>
        <x:v>33.78534521696723</x:v>
      </x:c>
      <x:c r="G71" s="155" t="n">
        <x:f>MAX(G66,0)*0.25/6.898</x:f>
        <x:v>35.14704605270606</x:v>
      </x:c>
      <x:c r="H71" s="155" t="n">
        <x:f>MAX(H66,0)*0.25/6.898</x:f>
        <x:v>35.62959635261871</x:v>
      </x:c>
      <x:c r="I71" s="155" t="n">
        <x:f>MAX(I66,0)*0.25/6.898</x:f>
        <x:v>35.7281979169396</x:v>
      </x:c>
      <x:c r="J71" s="155" t="n">
        <x:f>MAX(J66,0)*0.25/6.898</x:f>
        <x:v>35.8684559447666</x:v>
      </x:c>
      <x:c r="K71" s="155" t="n">
        <x:f>MAX(K66,0)*0.25/6.898</x:f>
        <x:v>36.051778519430165</x:v>
      </x:c>
      <x:c r="L71" s="155" t="n">
        <x:f>MAX(L66,0)*0.25/6.898</x:f>
        <x:v>36.27966198413416</x:v>
      </x:c>
      <x:c r="M71" s="112" t="str">
        <x:v>USD mn</x:v>
      </x:c>
    </x:row>
    <x:row r="72" ht="15" hidden="0" customHeight="1">
      <x:c r="A72" s="112" t="str">
        <x:v>Buyback price</x:v>
      </x:c>
      <x:c r="B72" s="152" t="n">
        <x:v>6.9</x:v>
      </x:c>
      <x:c r="C72" s="152" t="n">
        <x:v>6.5</x:v>
      </x:c>
      <x:c r="D72" s="153" t="n">
        <x:f>6.5*(1+0.05)^1</x:f>
        <x:v>6.825</x:v>
      </x:c>
      <x:c r="E72" s="153" t="n">
        <x:f>6.5*(1+0.05)^2</x:f>
        <x:v>7.16625</x:v>
      </x:c>
      <x:c r="F72" s="153" t="n">
        <x:f>6.5*(1+0.05)^3</x:f>
        <x:v>7.524562500000001</x:v>
      </x:c>
      <x:c r="G72" s="153" t="n">
        <x:f>6.5*(1+0.05)^4</x:f>
        <x:v>7.900790625</x:v>
      </x:c>
      <x:c r="H72" s="153" t="n">
        <x:f>6.5*(1+0.05)^5</x:f>
        <x:v>8.29583015625</x:v>
      </x:c>
      <x:c r="I72" s="153" t="n">
        <x:f>6.5*(1+0.05)^6</x:f>
        <x:v>8.7106216640625</x:v>
      </x:c>
      <x:c r="J72" s="153" t="n">
        <x:f>6.5*(1+0.05)^7</x:f>
        <x:v>9.146152747265626</x:v>
      </x:c>
      <x:c r="K72" s="153" t="n">
        <x:f>6.5*(1+0.05)^8</x:f>
        <x:v>9.603460384628907</x:v>
      </x:c>
      <x:c r="L72" s="153" t="n">
        <x:f>6.5*(1+0.05)^9</x:f>
        <x:v>10.083633403860352</x:v>
      </x:c>
      <x:c r="M72" s="112" t="str">
        <x:v>USD/ADS</x:v>
      </x:c>
    </x:row>
    <x:row r="73" ht="15" hidden="0" customHeight="1">
      <x:c r="A73" s="112" t="str">
        <x:v>SBC dilution</x:v>
      </x:c>
      <x:c r="B73" s="118" t="n">
        <x:v>2.8095</x:v>
      </x:c>
      <x:c r="C73" s="118" t="n">
        <x:v>1.2</x:v>
      </x:c>
      <x:c r="D73" s="142" t="n">
        <x:f>1.5*(98%)^0</x:f>
        <x:v>1.5</x:v>
      </x:c>
      <x:c r="E73" s="142" t="n">
        <x:f>1.5*(98%)^1</x:f>
        <x:v>1.47</x:v>
      </x:c>
      <x:c r="F73" s="142" t="n">
        <x:f>1.5*(98%)^2</x:f>
        <x:v>1.4405999999999999</x:v>
      </x:c>
      <x:c r="G73" s="142" t="n">
        <x:f>1.5*(98%)^3</x:f>
        <x:v>1.4117879999999998</x:v>
      </x:c>
      <x:c r="H73" s="142" t="n">
        <x:f>1.5*(98%)^4</x:f>
        <x:v>1.3835522399999998</x:v>
      </x:c>
      <x:c r="I73" s="142" t="n">
        <x:f>1.5*(98%)^5</x:f>
        <x:v>1.3558811951999998</x:v>
      </x:c>
      <x:c r="J73" s="142" t="n">
        <x:f>1.5*(98%)^6</x:f>
        <x:v>1.3287635712959998</x:v>
      </x:c>
      <x:c r="K73" s="142" t="n">
        <x:f>1.5*(98%)^7</x:f>
        <x:v>1.3021882998700798</x:v>
      </x:c>
      <x:c r="L73" s="142" t="n">
        <x:f>1.5*(98%)^8</x:f>
        <x:v>1.276144533872678</x:v>
      </x:c>
      <x:c r="M73" s="112" t="str">
        <x:v>mn ADS</x:v>
      </x:c>
    </x:row>
    <x:row r="74" ht="15" hidden="0" customHeight="1">
      <x:c r="A74" s="148" t="str">
        <x:v>Period-end ADS</x:v>
      </x:c>
      <x:c r="B74" s="156" t="n">
        <x:v>151.783478</x:v>
      </x:c>
      <x:c r="C74" s="156" t="n">
        <x:f>147.747401+C73-C71/C72</x:f>
        <x:v>138.1781702307692</x:v>
      </x:c>
      <x:c r="D74" s="149" t="n">
        <x:f>C74+D73-D71/D72</x:f>
        <x:v>135.0458042581625</x:v>
      </x:c>
      <x:c r="E74" s="149" t="n">
        <x:f>D74+E73-E71/E72</x:f>
        <x:v>132.01323564703304</x:v>
      </x:c>
      <x:c r="F74" s="149" t="n">
        <x:f>E74+F73-F71/F72</x:f>
        <x:v>128.96382772737428</x:v>
      </x:c>
      <x:c r="G74" s="149" t="n">
        <x:f>F74+G73-G71/G72</x:f>
        <x:v>125.9270677628842</x:v>
      </x:c>
      <x:c r="H74" s="149" t="n">
        <x:f>G74+H73-H71/H72</x:f>
        <x:v>123.01573984242484</x:v>
      </x:c>
      <x:c r="I74" s="149" t="n">
        <x:f>H74+I73-I71/I72</x:f>
        <x:v>120.2699392869016</x:v>
      </x:c>
      <x:c r="J74" s="149" t="n">
        <x:f>I74+J73-J71/J72</x:f>
        <x:v>117.67700409196061</x:v>
      </x:c>
      <x:c r="K74" s="149" t="n">
        <x:f>J74+K73-K71/K72</x:f>
        <x:v>115.22515196520136</x:v>
      </x:c>
      <x:c r="L74" s="149" t="n">
        <x:f>K74+L73-L71/L72</x:f>
        <x:v>112.90342056179085</x:v>
      </x:c>
      <x:c r="M74" s="148" t="str">
        <x:v>mn ADS</x:v>
      </x:c>
    </x:row>
    <x:row r="75" ht="15" hidden="0" customHeight="1">
      <x:c r="A75" s="112" t="str">
        <x:v>Cash interest</x:v>
      </x:c>
      <x:c r="B75" s="142"/>
      <x:c r="C75" s="118" t="n">
        <x:v>76.0605</x:v>
      </x:c>
      <x:c r="D75" s="142" t="n">
        <x:f>C77*0.02</x:f>
        <x:v>101.37271889473685</x:v>
      </x:c>
      <x:c r="E75" s="142" t="n">
        <x:f>D77*0.02</x:f>
        <x:v>106.42933593233197</x:v>
      </x:c>
      <x:c r="F75" s="142" t="n">
        <x:f>E77*0.02</x:f>
        <x:v>111.78504458633368</x:v>
      </x:c>
      <x:c r="G75" s="142" t="n">
        <x:f>F77*0.02</x:f>
        <x:v>117.6185687600994</x:v>
      </x:c>
      <x:c r="H75" s="142" t="n">
        <x:f>G77*0.02</x:f>
        <x:v>123.85419421022776</x:v>
      </x:c>
      <x:c r="I75" s="142" t="n">
        <x:f>H77*0.02</x:f>
        <x:v>130.2924371005804</x:v>
      </x:c>
      <x:c r="J75" s="142" t="n">
        <x:f>I77*0.02</x:f>
        <x:v>136.8361995470829</x:v>
      </x:c>
      <x:c r="K75" s="142" t="n">
        <x:f>J77*0.02</x:f>
        <x:v>143.49192721989922</x:v>
      </x:c>
      <x:c r="L75" s="142" t="n">
        <x:f>K77*0.02</x:f>
        <x:v>150.2663287388699</x:v>
      </x:c>
      <x:c r="M75" s="112" t="str">
        <x:v>RMB mn</x:v>
      </x:c>
    </x:row>
    <x:row r="76" ht="15" hidden="0" customHeight="1">
      <x:c r="A76" s="112" t="str">
        <x:v>Strategic capital use</x:v>
      </x:c>
      <x:c r="B76" s="142"/>
      <x:c r="C76" s="118" t="n">
        <x:v>250</x:v>
      </x:c>
      <x:c r="D76" s="142" t="n">
        <x:f>D49*0.025</x:f>
        <x:v>241.0975</x:v>
      </x:c>
      <x:c r="E76" s="142" t="n">
        <x:f>E49*0.025</x:f>
        <x:v>239.278075</x:v>
      </x:c>
      <x:c r="F76" s="142" t="n">
        <x:f>F49*0.025</x:f>
        <x:v>239.60119625000004</x:v>
      </x:c>
      <x:c r="G76" s="142" t="n">
        <x:f>G49*0.025</x:f>
        <x:v>242.23707886250006</x:v>
      </x:c>
      <x:c r="H76" s="142" t="n">
        <x:f>H49*0.025</x:f>
        <x:v>244.33336984525005</x:v>
      </x:c>
      <x:c r="I76" s="142" t="n">
        <x:f>I49*0.025</x:f>
        <x:v>246.719911391345</x:v>
      </x:c>
      <x:c r="J76" s="142" t="n">
        <x:f>J49*0.025</x:f>
        <x:v>249.40691229886818</x:v>
      </x:c>
      <x:c r="K76" s="142" t="n">
        <x:f>K49*0.025</x:f>
        <x:v>252.4051540800163</x:v>
      </x:c>
      <x:c r="L76" s="142" t="n">
        <x:f>L49*0.025</x:f>
        <x:v>255.72601739930607</x:v>
      </x:c>
      <x:c r="M76" s="112" t="str">
        <x:v>RMB mn</x:v>
      </x:c>
    </x:row>
    <x:row r="77" ht="15" hidden="0" customHeight="1">
      <x:c r="A77" s="148" t="str">
        <x:v>Net distributable cash</x:v>
      </x:c>
      <x:c r="B77" s="149"/>
      <x:c r="C77" s="156" t="n">
        <x:f>5070.7+MAX(C66-250.0,0)+C75-C71*6.898-C76</x:f>
        <x:v>5068.635944736842</x:v>
      </x:c>
      <x:c r="D77" s="149" t="n">
        <x:f>MAX(0,C77+D66+D75-D69-D71*6.898-D76)</x:f>
        <x:v>5321.466796616598</x:v>
      </x:c>
      <x:c r="E77" s="149" t="n">
        <x:f>MAX(0,D77+E66+E75-E69-E71*6.898-E76)</x:f>
        <x:v>5589.252229316684</x:v>
      </x:c>
      <x:c r="F77" s="149" t="n">
        <x:f>MAX(0,E77+F66+F75-F69-F71*6.898-F76)</x:f>
        <x:v>5880.928438004969</x:v>
      </x:c>
      <x:c r="G77" s="149" t="n">
        <x:f>MAX(0,F77+G66+G75-G69-G71*6.898-G76)</x:f>
        <x:v>6192.709710511388</x:v>
      </x:c>
      <x:c r="H77" s="149" t="n">
        <x:f>MAX(0,G77+H66+H75-H69-H71*6.898-H76)</x:f>
        <x:v>6514.6218550290205</x:v>
      </x:c>
      <x:c r="I77" s="149" t="n">
        <x:f>MAX(0,H77+I66+I75-I69-I71*6.898-I76)</x:f>
        <x:v>6841.809977354145</x:v>
      </x:c>
      <x:c r="J77" s="149" t="n">
        <x:f>MAX(0,I77+J66+J75-J69-J71*6.898-J76)</x:f>
        <x:v>7174.59636099496</x:v>
      </x:c>
      <x:c r="K77" s="149" t="n">
        <x:f>MAX(0,J77+K66+K75-K69-K71*6.898-K76)</x:f>
        <x:v>7513.316436943495</x:v>
      </x:c>
      <x:c r="L77" s="149" t="n">
        <x:f>MAX(0,K77+L66+L75-L69-L71*6.898-L76)</x:f>
        <x:v>7858.319543342862</x:v>
      </x:c>
      <x:c r="M77" s="148" t="str">
        <x:v>RMB mn</x:v>
      </x:c>
    </x:row>
    <x:row r="78" ht="15" hidden="0" customHeight="1">
      <x:c r="A78" s="112" t="str">
        <x:v>Discounted investments</x:v>
      </x:c>
      <x:c r="B78" s="142"/>
      <x:c r="C78" s="118" t="n">
        <x:v>847</x:v>
      </x:c>
      <x:c r="D78" s="142" t="n">
        <x:f>C78*(1+0.01)</x:f>
        <x:v>855.47</x:v>
      </x:c>
      <x:c r="E78" s="142" t="n">
        <x:f>D78*(1+0.01)</x:f>
        <x:v>864.0247</x:v>
      </x:c>
      <x:c r="F78" s="142" t="n">
        <x:f>E78*(1+0.01)</x:f>
        <x:v>872.6649470000001</x:v>
      </x:c>
      <x:c r="G78" s="142" t="n">
        <x:f>F78*(1+0.01)</x:f>
        <x:v>881.3915964700001</x:v>
      </x:c>
      <x:c r="H78" s="142" t="n">
        <x:f>G78*(1+0.01)</x:f>
        <x:v>890.2055124347</x:v>
      </x:c>
      <x:c r="I78" s="142" t="n">
        <x:f>H78*(1+0.01)</x:f>
        <x:v>899.1075675590471</x:v>
      </x:c>
      <x:c r="J78" s="142" t="n">
        <x:f>I78*(1+0.01)</x:f>
        <x:v>908.0986432346375</x:v>
      </x:c>
      <x:c r="K78" s="142" t="n">
        <x:f>J78*(1+0.01)</x:f>
        <x:v>917.1796296669839</x:v>
      </x:c>
      <x:c r="L78" s="142" t="n">
        <x:f>K78*(1+0.01)</x:f>
        <x:v>926.3514259636538</x:v>
      </x:c>
      <x:c r="M78" s="112" t="str">
        <x:v>RMB mn</x:v>
      </x:c>
    </x:row>
    <x:row r="79" ht="15" hidden="0" customHeight="1">
      <x:c r="A79" s="112" t="str">
        <x:v>Cash + investments / ADS</x:v>
      </x:c>
      <x:c r="B79" s="153"/>
      <x:c r="C79" s="153" t="n">
        <x:f>((C77+C78)/6.898)/C74</x:f>
        <x:v>6.206386415883739</x:v>
      </x:c>
      <x:c r="D79" s="153" t="n">
        <x:f>((D77+D78)/6.898)/D74</x:f>
        <x:v>6.630844935857791</x:v>
      </x:c>
      <x:c r="E79" s="153" t="n">
        <x:f>((E77+E78)/6.898)/E74</x:f>
        <x:v>7.086628012259183</x:v>
      </x:c>
      <x:c r="F79" s="153" t="n">
        <x:f>((F77+F78)/6.898)/F74</x:f>
        <x:v>7.591783326667757</x:v>
      </x:c>
      <x:c r="G79" s="153" t="n">
        <x:f>((G77+G78)/6.898)/G74</x:f>
        <x:v>8.143835527754678</x:v>
      </x:c>
      <x:c r="H79" s="153" t="n">
        <x:f>((H77+H78)/6.898)/H74</x:f>
        <x:v>8.726318599588788</x:v>
      </x:c>
      <x:c r="I79" s="153" t="n">
        <x:f>((I77+I78)/6.898)/I74</x:f>
        <x:v>9.330655600358247</x:v>
      </x:c>
      <x:c r="J79" s="153" t="n">
        <x:f>((J77+J78)/6.898)/J74</x:f>
        <x:v>9.957295550358129</x:v>
      </x:c>
      <x:c r="K79" s="153" t="n">
        <x:f>((K77+K78)/6.898)/K74</x:f>
        <x:v>10.606757761707103</x:v>
      </x:c>
      <x:c r="L79" s="153" t="n">
        <x:f>((L77+L78)/6.898)/L74</x:f>
        <x:v>11.279639245147894</x:v>
      </x:c>
      <x:c r="M79" s="112" t="str">
        <x:v>USD/ADS</x:v>
      </x:c>
    </x:row>
    <x:row r="80" ht="15" hidden="0" customHeight="1">
      <x:c r="A80" s="112"/>
      <x:c r="B80" s="112"/>
      <x:c r="C80" s="112"/>
      <x:c r="D80" s="112"/>
      <x:c r="E80" s="112"/>
      <x:c r="F80" s="112"/>
      <x:c r="G80" s="112"/>
      <x:c r="H80" s="112"/>
      <x:c r="I80" s="112"/>
      <x:c r="J80" s="112"/>
      <x:c r="K80" s="112"/>
      <x:c r="L80" s="112"/>
      <x:c r="M80" s="112"/>
    </x:row>
    <x:row r="81" ht="15" hidden="0" customHeight="1">
      <x:c r="A81" s="112"/>
      <x:c r="B81" s="112"/>
      <x:c r="C81" s="112"/>
      <x:c r="D81" s="112"/>
      <x:c r="E81" s="112"/>
      <x:c r="F81" s="112"/>
      <x:c r="G81" s="112"/>
      <x:c r="H81" s="112"/>
      <x:c r="I81" s="112"/>
      <x:c r="J81" s="112"/>
      <x:c r="K81" s="112"/>
      <x:c r="L81" s="112"/>
      <x:c r="M81" s="112"/>
    </x:row>
    <x:row r="82" ht="15" hidden="0" customHeight="1">
      <x:c r="A82" s="26" t="str">
        <x:v>BULL CASE</x:v>
      </x:c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</x:row>
    <x:row r="83" ht="15" hidden="0" customHeight="1">
      <x:c r="A83" s="35" t="str">
        <x:v>Metric</x:v>
      </x:c>
      <x:c r="B83" s="35" t="str">
        <x:v>2025A</x:v>
      </x:c>
      <x:c r="C83" s="35" t="str">
        <x:v>2026E</x:v>
      </x:c>
      <x:c r="D83" s="35" t="str">
        <x:v>2027E</x:v>
      </x:c>
      <x:c r="E83" s="35" t="str">
        <x:v>2028E</x:v>
      </x:c>
      <x:c r="F83" s="35" t="str">
        <x:v>2029E</x:v>
      </x:c>
      <x:c r="G83" s="35" t="str">
        <x:v>2030E</x:v>
      </x:c>
      <x:c r="H83" s="35" t="str">
        <x:v>2031E</x:v>
      </x:c>
      <x:c r="I83" s="35" t="str">
        <x:v>2032E</x:v>
      </x:c>
      <x:c r="J83" s="35" t="str">
        <x:v>2033E</x:v>
      </x:c>
      <x:c r="K83" s="35" t="str">
        <x:v>2034E</x:v>
      </x:c>
      <x:c r="L83" s="35" t="str">
        <x:v>2035E</x:v>
      </x:c>
      <x:c r="M83" s="35" t="str">
        <x:v>Unit</x:v>
      </x:c>
    </x:row>
    <x:row r="84" ht="15" hidden="0" customHeight="1">
      <x:c r="A84" s="112" t="str">
        <x:v>Domestic Momo revenue</x:v>
      </x:c>
      <x:c r="B84" s="118" t="n">
        <x:v>7667.094</x:v>
      </x:c>
      <x:c r="C84" s="118" t="n">
        <x:v>6800</x:v>
      </x:c>
      <x:c r="D84" s="142" t="n">
        <x:f>C84*(1+-0.05)</x:f>
        <x:v>6460</x:v>
      </x:c>
      <x:c r="E84" s="142" t="n">
        <x:f>D84*(1+-0.03)</x:f>
        <x:v>6266.2</x:v>
      </x:c>
      <x:c r="F84" s="142" t="n">
        <x:f>E84*(1+-0.01)</x:f>
        <x:v>6203.538</x:v>
      </x:c>
      <x:c r="G84" s="142" t="n">
        <x:f>F84*(1+0)</x:f>
        <x:v>6203.538</x:v>
      </x:c>
      <x:c r="H84" s="142" t="n">
        <x:f>G84*(1+0)</x:f>
        <x:v>6203.538</x:v>
      </x:c>
      <x:c r="I84" s="142" t="n">
        <x:f>H84*(1+0)</x:f>
        <x:v>6203.538</x:v>
      </x:c>
      <x:c r="J84" s="142" t="n">
        <x:f>I84*(1+0)</x:f>
        <x:v>6203.538</x:v>
      </x:c>
      <x:c r="K84" s="142" t="n">
        <x:f>J84*(1+0)</x:f>
        <x:v>6203.538</x:v>
      </x:c>
      <x:c r="L84" s="142" t="n">
        <x:f>K84*(1+0)</x:f>
        <x:v>6203.538</x:v>
      </x:c>
      <x:c r="M84" s="112" t="str">
        <x:v>RMB mn</x:v>
      </x:c>
    </x:row>
    <x:row r="85" ht="15" hidden="0" customHeight="1">
      <x:c r="A85" s="112" t="str">
        <x:v>Tantan revenue</x:v>
      </x:c>
      <x:c r="B85" s="118" t="n">
        <x:v>700</x:v>
      </x:c>
      <x:c r="C85" s="118" t="n">
        <x:v>560</x:v>
      </x:c>
      <x:c r="D85" s="142" t="n">
        <x:f>C85*(1+-0.05)</x:f>
        <x:v>532</x:v>
      </x:c>
      <x:c r="E85" s="142" t="n">
        <x:f>D85*(1+0)</x:f>
        <x:v>532</x:v>
      </x:c>
      <x:c r="F85" s="142" t="n">
        <x:f>E85*(1+0.02)</x:f>
        <x:v>542.64</x:v>
      </x:c>
      <x:c r="G85" s="142" t="n">
        <x:f>F85*(1+0.02)</x:f>
        <x:v>553.4928</x:v>
      </x:c>
      <x:c r="H85" s="142" t="n">
        <x:f>G85*(1+0)</x:f>
        <x:v>553.4928</x:v>
      </x:c>
      <x:c r="I85" s="142" t="n">
        <x:f>H85*(1+0)</x:f>
        <x:v>553.4928</x:v>
      </x:c>
      <x:c r="J85" s="142" t="n">
        <x:f>I85*(1+0)</x:f>
        <x:v>553.4928</x:v>
      </x:c>
      <x:c r="K85" s="142" t="n">
        <x:f>J85*(1+0)</x:f>
        <x:v>553.4928</x:v>
      </x:c>
      <x:c r="L85" s="142" t="n">
        <x:f>K85*(1+0)</x:f>
        <x:v>553.4928</x:v>
      </x:c>
      <x:c r="M85" s="112" t="str">
        <x:v>RMB mn</x:v>
      </x:c>
    </x:row>
    <x:row r="86" ht="15" hidden="0" customHeight="1">
      <x:c r="A86" s="112" t="str">
        <x:v>Overseas social revenue</x:v>
      </x:c>
      <x:c r="B86" s="118" t="n">
        <x:v>1550</x:v>
      </x:c>
      <x:c r="C86" s="118" t="n">
        <x:v>2100</x:v>
      </x:c>
      <x:c r="D86" s="142" t="n">
        <x:f>C86*(1+0.28)</x:f>
        <x:v>2688</x:v>
      </x:c>
      <x:c r="E86" s="142" t="n">
        <x:f>D86*(1+0.22)</x:f>
        <x:v>3279.36</x:v>
      </x:c>
      <x:c r="F86" s="142" t="n">
        <x:f>E86*(1+0.18)</x:f>
        <x:v>3869.6448</x:v>
      </x:c>
      <x:c r="G86" s="142" t="n">
        <x:f>F86*(1+0.15)</x:f>
        <x:v>4450.09152</x:v>
      </x:c>
      <x:c r="H86" s="142" t="n">
        <x:f>G86*(1+0.04)</x:f>
        <x:v>4628.0951808</x:v>
      </x:c>
      <x:c r="I86" s="142" t="n">
        <x:f>H86*(1+0.04)</x:f>
        <x:v>4813.218988032</x:v>
      </x:c>
      <x:c r="J86" s="142" t="n">
        <x:f>I86*(1+0.04)</x:f>
        <x:v>5005.7477475532805</x:v>
      </x:c>
      <x:c r="K86" s="142" t="n">
        <x:f>J86*(1+0.04)</x:f>
        <x:v>5205.977657455412</x:v>
      </x:c>
      <x:c r="L86" s="142" t="n">
        <x:f>K86*(1+0.04)</x:f>
        <x:v>5414.216763753629</x:v>
      </x:c>
      <x:c r="M86" s="112" t="str">
        <x:v>RMB mn</x:v>
      </x:c>
    </x:row>
    <x:row r="87" ht="15" hidden="0" customHeight="1">
      <x:c r="A87" s="112" t="str">
        <x:v>Overseas dating revenue</x:v>
      </x:c>
      <x:c r="B87" s="118" t="n">
        <x:v>450.002</x:v>
      </x:c>
      <x:c r="C87" s="118" t="n">
        <x:v>850</x:v>
      </x:c>
      <x:c r="D87" s="142" t="n">
        <x:f>C87*(1+0.2)</x:f>
        <x:v>1020</x:v>
      </x:c>
      <x:c r="E87" s="142" t="n">
        <x:f>D87*(1+0.15)</x:f>
        <x:v>1173</x:v>
      </x:c>
      <x:c r="F87" s="142" t="n">
        <x:f>E87*(1+0.12)</x:f>
        <x:v>1313.7600000000002</x:v>
      </x:c>
      <x:c r="G87" s="142" t="n">
        <x:f>F87*(1+0.1)</x:f>
        <x:v>1445.1360000000004</x:v>
      </x:c>
      <x:c r="H87" s="142" t="n">
        <x:f>G87*(1+0.04)</x:f>
        <x:v>1502.9414400000005</x:v>
      </x:c>
      <x:c r="I87" s="142" t="n">
        <x:f>H87*(1+0.04)</x:f>
        <x:v>1563.0590976000005</x:v>
      </x:c>
      <x:c r="J87" s="142" t="n">
        <x:f>I87*(1+0.04)</x:f>
        <x:v>1625.5814615040006</x:v>
      </x:c>
      <x:c r="K87" s="142" t="n">
        <x:f>J87*(1+0.04)</x:f>
        <x:v>1690.6047199641607</x:v>
      </x:c>
      <x:c r="L87" s="142" t="n">
        <x:f>K87*(1+0.04)</x:f>
        <x:v>1758.2289087627273</x:v>
      </x:c>
      <x:c r="M87" s="112" t="str">
        <x:v>RMB mn</x:v>
      </x:c>
    </x:row>
    <x:row r="88" ht="15" hidden="0" customHeight="1">
      <x:c r="A88" s="148" t="str">
        <x:v>Total revenue</x:v>
      </x:c>
      <x:c r="B88" s="149" t="n">
        <x:f>SUM(B84:B87)</x:f>
        <x:v>10367.096000000001</x:v>
      </x:c>
      <x:c r="C88" s="149" t="n">
        <x:f>SUM(C84:C87)</x:f>
        <x:v>10310</x:v>
      </x:c>
      <x:c r="D88" s="149" t="n">
        <x:f>SUM(D84:D87)</x:f>
        <x:v>10700</x:v>
      </x:c>
      <x:c r="E88" s="149" t="n">
        <x:f>SUM(E84:E87)</x:f>
        <x:v>11250.56</x:v>
      </x:c>
      <x:c r="F88" s="149" t="n">
        <x:f>SUM(F84:F87)</x:f>
        <x:v>11929.5828</x:v>
      </x:c>
      <x:c r="G88" s="149" t="n">
        <x:f>SUM(G84:G87)</x:f>
        <x:v>12652.258319999999</x:v>
      </x:c>
      <x:c r="H88" s="149" t="n">
        <x:f>SUM(H84:H87)</x:f>
        <x:v>12888.0674208</x:v>
      </x:c>
      <x:c r="I88" s="149" t="n">
        <x:f>SUM(I84:I87)</x:f>
        <x:v>13133.308885632001</x:v>
      </x:c>
      <x:c r="J88" s="149" t="n">
        <x:f>SUM(J84:J87)</x:f>
        <x:v>13388.36000905728</x:v>
      </x:c>
      <x:c r="K88" s="149" t="n">
        <x:f>SUM(K84:K87)</x:f>
        <x:v>13653.613177419571</x:v>
      </x:c>
      <x:c r="L88" s="149" t="n">
        <x:f>SUM(L84:L87)</x:f>
        <x:v>13929.476472516355</x:v>
      </x:c>
      <x:c r="M88" s="148" t="str">
        <x:v>RMB mn</x:v>
      </x:c>
    </x:row>
    <x:row r="89" ht="15" hidden="0" customHeight="1">
      <x:c r="A89" s="112" t="str">
        <x:v>Revenue growth</x:v>
      </x:c>
      <x:c r="B89" s="150"/>
      <x:c r="C89" s="150" t="n">
        <x:f>C88/B88-1</x:f>
        <x:v>-0.005507424644278558</x:v>
      </x:c>
      <x:c r="D89" s="150" t="n">
        <x:f>D88/C88-1</x:f>
        <x:v>0.03782735208535404</x:v>
      </x:c>
      <x:c r="E89" s="150" t="n">
        <x:f>E88/D88-1</x:f>
        <x:v>0.05145420560747649</x:v>
      </x:c>
      <x:c r="F89" s="150" t="n">
        <x:f>F88/E88-1</x:f>
        <x:v>0.06035457790545551</x:v>
      </x:c>
      <x:c r="G89" s="150" t="n">
        <x:f>G88/F88-1</x:f>
        <x:v>0.06057844034579296</x:v>
      </x:c>
      <x:c r="H89" s="150" t="n">
        <x:f>H88/G88-1</x:f>
        <x:v>0.018637708370785155</x:v>
      </x:c>
      <x:c r="I89" s="150" t="n">
        <x:f>I88/H88-1</x:f>
        <x:v>0.019028567808095698</x:v>
      </x:c>
      <x:c r="J89" s="150" t="n">
        <x:f>J88/I88-1</x:f>
        <x:v>0.019420172452070172</x:v>
      </x:c>
      <x:c r="K89" s="150" t="n">
        <x:f>K88/J88-1</x:f>
        <x:v>0.01981222257116233</x:v>
      </x:c>
      <x:c r="L89" s="150" t="n">
        <x:f>L88/K88-1</x:f>
        <x:v>0.020204417066173264</x:v>
      </x:c>
      <x:c r="M89" s="112" t="str">
        <x:v>%</x:v>
      </x:c>
    </x:row>
    <x:row r="90" ht="15" hidden="0" customHeight="1">
      <x:c r="A90" s="112" t="str">
        <x:v>Overseas share</x:v>
      </x:c>
      <x:c r="B90" s="150" t="n">
        <x:f>(B86+B87)/B88</x:f>
        <x:v>0.19291824827319046</x:v>
      </x:c>
      <x:c r="C90" s="150" t="n">
        <x:f>(C86+C87)/C88</x:f>
        <x:v>0.28612997090203685</x:v>
      </x:c>
      <x:c r="D90" s="150" t="n">
        <x:f>(D86+D87)/D88</x:f>
        <x:v>0.34654205607476635</x:v>
      </x:c>
      <x:c r="E90" s="150" t="n">
        <x:f>(E86+E87)/E88</x:f>
        <x:v>0.39574563399510787</x:v>
      </x:c>
      <x:c r="F90" s="150" t="n">
        <x:f>(F86+F87)/F88</x:f>
        <x:v>0.43450008997799994</x:v>
      </x:c>
      <x:c r="G90" s="150" t="n">
        <x:f>(G86+G87)/G88</x:f>
        <x:v>0.4659427092696287</x:v>
      </x:c>
      <x:c r="H90" s="150" t="n">
        <x:f>(H86+H87)/H88</x:f>
        <x:v>0.47571419520238895</x:v>
      </x:c>
      <x:c r="I90" s="150" t="n">
        <x:f>(I86+I87)/I88</x:f>
        <x:v>0.48550431130175625</x:v>
      </x:c>
      <x:c r="J90" s="150" t="n">
        <x:f>(J86+J87)/J88</x:f>
        <x:v>0.49530556427905736</x:v>
      </x:c>
      <x:c r="K90" s="150" t="n">
        <x:f>(K86+K87)/K88</x:f>
        <x:v>0.5051104266543293</x:v>
      </x:c>
      <x:c r="L90" s="150" t="n">
        <x:f>(L86+L87)/L88</x:f>
        <x:v>0.5149113598539039</x:v>
      </x:c>
      <x:c r="M90" s="112" t="str">
        <x:v>%</x:v>
      </x:c>
    </x:row>
    <x:row r="91" ht="15" hidden="0" customHeight="1">
      <x:c r="A91" s="112" t="str">
        <x:v>Domestic margin</x:v>
      </x:c>
      <x:c r="B91" s="143" t="n">
        <x:v>0.19604082589831298</x:v>
      </x:c>
      <x:c r="C91" s="143" t="n">
        <x:v>0.205</x:v>
      </x:c>
      <x:c r="D91" s="150" t="n">
        <x:v>0.21</x:v>
      </x:c>
      <x:c r="E91" s="150" t="n">
        <x:v>0.21</x:v>
      </x:c>
      <x:c r="F91" s="150" t="n">
        <x:v>0.21</x:v>
      </x:c>
      <x:c r="G91" s="150" t="n">
        <x:v>0.21</x:v>
      </x:c>
      <x:c r="H91" s="150" t="n">
        <x:v>0.21</x:v>
      </x:c>
      <x:c r="I91" s="150" t="n">
        <x:v>0.21</x:v>
      </x:c>
      <x:c r="J91" s="150" t="n">
        <x:v>0.21</x:v>
      </x:c>
      <x:c r="K91" s="150" t="n">
        <x:v>0.21</x:v>
      </x:c>
      <x:c r="L91" s="150" t="n">
        <x:v>0.21</x:v>
      </x:c>
      <x:c r="M91" s="112" t="str">
        <x:v>%</x:v>
      </x:c>
    </x:row>
    <x:row r="92" ht="15" hidden="0" customHeight="1">
      <x:c r="A92" s="112" t="str">
        <x:v>Tantan margin</x:v>
      </x:c>
      <x:c r="B92" s="143" t="n">
        <x:v>0.04</x:v>
      </x:c>
      <x:c r="C92" s="143" t="n">
        <x:v>0.05</x:v>
      </x:c>
      <x:c r="D92" s="150" t="n">
        <x:v>0.07</x:v>
      </x:c>
      <x:c r="E92" s="150" t="n">
        <x:v>0.08</x:v>
      </x:c>
      <x:c r="F92" s="150" t="n">
        <x:v>0.09</x:v>
      </x:c>
      <x:c r="G92" s="150" t="n">
        <x:v>0.1</x:v>
      </x:c>
      <x:c r="H92" s="150" t="n">
        <x:v>0.1</x:v>
      </x:c>
      <x:c r="I92" s="150" t="n">
        <x:v>0.1</x:v>
      </x:c>
      <x:c r="J92" s="150" t="n">
        <x:v>0.1</x:v>
      </x:c>
      <x:c r="K92" s="150" t="n">
        <x:v>0.1</x:v>
      </x:c>
      <x:c r="L92" s="150" t="n">
        <x:v>0.1</x:v>
      </x:c>
      <x:c r="M92" s="112" t="str">
        <x:v>%</x:v>
      </x:c>
    </x:row>
    <x:row r="93" ht="15" hidden="0" customHeight="1">
      <x:c r="A93" s="112" t="str">
        <x:v>Overseas social margin</x:v>
      </x:c>
      <x:c r="B93" s="143" t="n">
        <x:v>-0.05</x:v>
      </x:c>
      <x:c r="C93" s="143" t="n">
        <x:v>0.03</x:v>
      </x:c>
      <x:c r="D93" s="150" t="n">
        <x:v>0.07</x:v>
      </x:c>
      <x:c r="E93" s="150" t="n">
        <x:v>0.1</x:v>
      </x:c>
      <x:c r="F93" s="150" t="n">
        <x:v>0.13</x:v>
      </x:c>
      <x:c r="G93" s="150" t="n">
        <x:v>0.15</x:v>
      </x:c>
      <x:c r="H93" s="150" t="n">
        <x:v>0.16</x:v>
      </x:c>
      <x:c r="I93" s="150" t="n">
        <x:v>0.16</x:v>
      </x:c>
      <x:c r="J93" s="150" t="n">
        <x:v>0.16</x:v>
      </x:c>
      <x:c r="K93" s="150" t="n">
        <x:v>0.16</x:v>
      </x:c>
      <x:c r="L93" s="150" t="n">
        <x:v>0.16</x:v>
      </x:c>
      <x:c r="M93" s="112" t="str">
        <x:v>%</x:v>
      </x:c>
    </x:row>
    <x:row r="94" ht="15" hidden="0" customHeight="1">
      <x:c r="A94" s="112" t="str">
        <x:v>Overseas dating margin</x:v>
      </x:c>
      <x:c r="B94" s="143" t="n">
        <x:v>-0.22</x:v>
      </x:c>
      <x:c r="C94" s="143" t="n">
        <x:v>-0.03</x:v>
      </x:c>
      <x:c r="D94" s="150" t="n">
        <x:v>0.03</x:v>
      </x:c>
      <x:c r="E94" s="150" t="n">
        <x:v>0.07</x:v>
      </x:c>
      <x:c r="F94" s="150" t="n">
        <x:v>0.1</x:v>
      </x:c>
      <x:c r="G94" s="150" t="n">
        <x:v>0.12</x:v>
      </x:c>
      <x:c r="H94" s="150" t="n">
        <x:v>0.13</x:v>
      </x:c>
      <x:c r="I94" s="150" t="n">
        <x:v>0.13</x:v>
      </x:c>
      <x:c r="J94" s="150" t="n">
        <x:v>0.13</x:v>
      </x:c>
      <x:c r="K94" s="150" t="n">
        <x:v>0.13</x:v>
      </x:c>
      <x:c r="L94" s="150" t="n">
        <x:v>0.13</x:v>
      </x:c>
      <x:c r="M94" s="112" t="str">
        <x:v>%</x:v>
      </x:c>
    </x:row>
    <x:row r="95" ht="15" hidden="0" customHeight="1">
      <x:c r="A95" s="112" t="str">
        <x:v>Domestic op profit</x:v>
      </x:c>
      <x:c r="B95" s="142" t="n">
        <x:f>B84*B91</x:f>
        <x:v>1503.0634400000001</x:v>
      </x:c>
      <x:c r="C95" s="142" t="n">
        <x:f>C84*C91</x:f>
        <x:v>1394</x:v>
      </x:c>
      <x:c r="D95" s="142" t="n">
        <x:f>D84*D91</x:f>
        <x:v>1356.6</x:v>
      </x:c>
      <x:c r="E95" s="142" t="n">
        <x:f>E84*E91</x:f>
        <x:v>1315.9019999999998</x:v>
      </x:c>
      <x:c r="F95" s="142" t="n">
        <x:f>F84*F91</x:f>
        <x:v>1302.7429799999998</x:v>
      </x:c>
      <x:c r="G95" s="142" t="n">
        <x:f>G84*G91</x:f>
        <x:v>1302.7429799999998</x:v>
      </x:c>
      <x:c r="H95" s="142" t="n">
        <x:f>H84*H91</x:f>
        <x:v>1302.7429799999998</x:v>
      </x:c>
      <x:c r="I95" s="142" t="n">
        <x:f>I84*I91</x:f>
        <x:v>1302.7429799999998</x:v>
      </x:c>
      <x:c r="J95" s="142" t="n">
        <x:f>J84*J91</x:f>
        <x:v>1302.7429799999998</x:v>
      </x:c>
      <x:c r="K95" s="142" t="n">
        <x:f>K84*K91</x:f>
        <x:v>1302.7429799999998</x:v>
      </x:c>
      <x:c r="L95" s="142" t="n">
        <x:f>L84*L91</x:f>
        <x:v>1302.7429799999998</x:v>
      </x:c>
      <x:c r="M95" s="112" t="str">
        <x:v>RMB mn</x:v>
      </x:c>
    </x:row>
    <x:row r="96" ht="15" hidden="0" customHeight="1">
      <x:c r="A96" s="112" t="str">
        <x:v>Tantan op profit</x:v>
      </x:c>
      <x:c r="B96" s="142" t="n">
        <x:f>B85*B92</x:f>
        <x:v>28</x:v>
      </x:c>
      <x:c r="C96" s="142" t="n">
        <x:f>C85*C92</x:f>
        <x:v>28</x:v>
      </x:c>
      <x:c r="D96" s="142" t="n">
        <x:f>D85*D92</x:f>
        <x:v>37.24</x:v>
      </x:c>
      <x:c r="E96" s="142" t="n">
        <x:f>E85*E92</x:f>
        <x:v>42.56</x:v>
      </x:c>
      <x:c r="F96" s="142" t="n">
        <x:f>F85*F92</x:f>
        <x:v>48.837599999999995</x:v>
      </x:c>
      <x:c r="G96" s="142" t="n">
        <x:f>G85*G92</x:f>
        <x:v>55.34928</x:v>
      </x:c>
      <x:c r="H96" s="142" t="n">
        <x:f>H85*H92</x:f>
        <x:v>55.34928</x:v>
      </x:c>
      <x:c r="I96" s="142" t="n">
        <x:f>I85*I92</x:f>
        <x:v>55.34928</x:v>
      </x:c>
      <x:c r="J96" s="142" t="n">
        <x:f>J85*J92</x:f>
        <x:v>55.34928</x:v>
      </x:c>
      <x:c r="K96" s="142" t="n">
        <x:f>K85*K92</x:f>
        <x:v>55.34928</x:v>
      </x:c>
      <x:c r="L96" s="142" t="n">
        <x:f>L85*L92</x:f>
        <x:v>55.34928</x:v>
      </x:c>
      <x:c r="M96" s="112" t="str">
        <x:v>RMB mn</x:v>
      </x:c>
    </x:row>
    <x:row r="97" ht="15" hidden="0" customHeight="1">
      <x:c r="A97" s="112" t="str">
        <x:v>Overseas social op profit</x:v>
      </x:c>
      <x:c r="B97" s="142" t="n">
        <x:f>B86*B93</x:f>
        <x:v>-77.5</x:v>
      </x:c>
      <x:c r="C97" s="142" t="n">
        <x:f>C86*C93</x:f>
        <x:v>63</x:v>
      </x:c>
      <x:c r="D97" s="142" t="n">
        <x:f>D86*D93</x:f>
        <x:v>188.16000000000003</x:v>
      </x:c>
      <x:c r="E97" s="142" t="n">
        <x:f>E86*E93</x:f>
        <x:v>327.93600000000004</x:v>
      </x:c>
      <x:c r="F97" s="142" t="n">
        <x:f>F86*F93</x:f>
        <x:v>503.053824</x:v>
      </x:c>
      <x:c r="G97" s="142" t="n">
        <x:f>G86*G93</x:f>
        <x:v>667.513728</x:v>
      </x:c>
      <x:c r="H97" s="142" t="n">
        <x:f>H86*H93</x:f>
        <x:v>740.495228928</x:v>
      </x:c>
      <x:c r="I97" s="142" t="n">
        <x:f>I86*I93</x:f>
        <x:v>770.1150380851201</x:v>
      </x:c>
      <x:c r="J97" s="142" t="n">
        <x:f>J86*J93</x:f>
        <x:v>800.9196396085249</x:v>
      </x:c>
      <x:c r="K97" s="142" t="n">
        <x:f>K86*K93</x:f>
        <x:v>832.9564251928659</x:v>
      </x:c>
      <x:c r="L97" s="142" t="n">
        <x:f>L86*L93</x:f>
        <x:v>866.2746822005806</x:v>
      </x:c>
      <x:c r="M97" s="112" t="str">
        <x:v>RMB mn</x:v>
      </x:c>
    </x:row>
    <x:row r="98" ht="15" hidden="0" customHeight="1">
      <x:c r="A98" s="112" t="str">
        <x:v>Overseas dating op profit</x:v>
      </x:c>
      <x:c r="B98" s="142" t="n">
        <x:f>B87*B94</x:f>
        <x:v>-99.00044</x:v>
      </x:c>
      <x:c r="C98" s="142" t="n">
        <x:f>C87*C94</x:f>
        <x:v>-25.5</x:v>
      </x:c>
      <x:c r="D98" s="142" t="n">
        <x:f>D87*D94</x:f>
        <x:v>30.599999999999998</x:v>
      </x:c>
      <x:c r="E98" s="142" t="n">
        <x:f>E87*E94</x:f>
        <x:v>82.11000000000001</x:v>
      </x:c>
      <x:c r="F98" s="142" t="n">
        <x:f>F87*F94</x:f>
        <x:v>131.37600000000003</x:v>
      </x:c>
      <x:c r="G98" s="142" t="n">
        <x:f>G87*G94</x:f>
        <x:v>173.41632000000004</x:v>
      </x:c>
      <x:c r="H98" s="142" t="n">
        <x:f>H87*H94</x:f>
        <x:v>195.38238720000007</x:v>
      </x:c>
      <x:c r="I98" s="142" t="n">
        <x:f>I87*I94</x:f>
        <x:v>203.19768268800007</x:v>
      </x:c>
      <x:c r="J98" s="142" t="n">
        <x:f>J87*J94</x:f>
        <x:v>211.3255899955201</x:v>
      </x:c>
      <x:c r="K98" s="142" t="n">
        <x:f>K87*K94</x:f>
        <x:v>219.77861359534091</x:v>
      </x:c>
      <x:c r="L98" s="142" t="n">
        <x:f>L87*L94</x:f>
        <x:v>228.56975813915457</x:v>
      </x:c>
      <x:c r="M98" s="112" t="str">
        <x:v>RMB mn</x:v>
      </x:c>
    </x:row>
    <x:row r="99" ht="15" hidden="0" customHeight="1">
      <x:c r="A99" s="148" t="str">
        <x:v>Total operating income</x:v>
      </x:c>
      <x:c r="B99" s="149" t="n">
        <x:f>SUM(B95:B98)</x:f>
        <x:v>1354.563</x:v>
      </x:c>
      <x:c r="C99" s="149" t="n">
        <x:f>SUM(C95:C98)</x:f>
        <x:v>1459.5</x:v>
      </x:c>
      <x:c r="D99" s="149" t="n">
        <x:f>SUM(D95:D98)</x:f>
        <x:v>1612.6</x:v>
      </x:c>
      <x:c r="E99" s="149" t="n">
        <x:f>SUM(E95:E98)</x:f>
        <x:v>1768.5079999999998</x:v>
      </x:c>
      <x:c r="F99" s="149" t="n">
        <x:f>SUM(F95:F98)</x:f>
        <x:v>1986.0104039999999</x:v>
      </x:c>
      <x:c r="G99" s="149" t="n">
        <x:f>SUM(G95:G98)</x:f>
        <x:v>2199.0223079999996</x:v>
      </x:c>
      <x:c r="H99" s="149" t="n">
        <x:f>SUM(H95:H98)</x:f>
        <x:v>2293.9698761279997</x:v>
      </x:c>
      <x:c r="I99" s="149" t="n">
        <x:f>SUM(I95:I98)</x:f>
        <x:v>2331.40498077312</x:v>
      </x:c>
      <x:c r="J99" s="149" t="n">
        <x:f>SUM(J95:J98)</x:f>
        <x:v>2370.337489604045</x:v>
      </x:c>
      <x:c r="K99" s="149" t="n">
        <x:f>SUM(K95:K98)</x:f>
        <x:v>2410.8272987882065</x:v>
      </x:c>
      <x:c r="L99" s="149" t="n">
        <x:f>SUM(L95:L98)</x:f>
        <x:v>2452.936700339735</x:v>
      </x:c>
      <x:c r="M99" s="148" t="str">
        <x:v>RMB mn</x:v>
      </x:c>
    </x:row>
    <x:row r="100" ht="15" hidden="0" customHeight="1">
      <x:c r="A100" s="112" t="str">
        <x:v>Operating margin</x:v>
      </x:c>
      <x:c r="B100" s="150" t="n">
        <x:f>B99/B88</x:f>
        <x:v>0.13065982990800895</x:v>
      </x:c>
      <x:c r="C100" s="150" t="n">
        <x:f>C99/C88</x:f>
        <x:v>0.1415615906886518</x:v>
      </x:c>
      <x:c r="D100" s="150" t="n">
        <x:f>D99/D88</x:f>
        <x:v>0.15071028037383177</x:v>
      </x:c>
      <x:c r="E100" s="150" t="n">
        <x:f>E99/E88</x:f>
        <x:v>0.1571928863985437</x:v>
      </x:c>
      <x:c r="F100" s="150" t="n">
        <x:f>F99/F88</x:f>
        <x:v>0.16647777523284385</x:v>
      </x:c>
      <x:c r="G100" s="150" t="n">
        <x:f>G99/G88</x:f>
        <x:v>0.17380472737613215</x:v>
      </x:c>
      <x:c r="H100" s="150" t="n">
        <x:f>H99/H88</x:f>
        <x:v>0.177991765656484</x:v>
      </x:c>
      <x:c r="I100" s="150" t="n">
        <x:f>I99/I88</x:f>
        <x:v>0.17751847619480762</x:v>
      </x:c>
      <x:c r="J100" s="150" t="n">
        <x:f>J99/J88</x:f>
        <x:v>0.17704464833635353</x:v>
      </x:c>
      <x:c r="K100" s="150" t="n">
        <x:f>K99/K88</x:f>
        <x:v>0.17657064598660577</x:v>
      </x:c>
      <x:c r="L100" s="150" t="n">
        <x:f>L99/L88</x:f>
        <x:v>0.17609683358735828</x:v>
      </x:c>
      <x:c r="M100" s="112" t="str">
        <x:v>%</x:v>
      </x:c>
    </x:row>
    <x:row r="101" ht="15" hidden="0" customHeight="1">
      <x:c r="A101" s="112" t="str">
        <x:v>D&amp;A</x:v>
      </x:c>
      <x:c r="B101" s="142" t="n">
        <x:v>81.815</x:v>
      </x:c>
      <x:c r="C101" s="142" t="n">
        <x:f>C88*0.011</x:f>
        <x:v>113.41</x:v>
      </x:c>
      <x:c r="D101" s="142" t="n">
        <x:f>D88*0.011</x:f>
        <x:v>117.69999999999999</x:v>
      </x:c>
      <x:c r="E101" s="142" t="n">
        <x:f>E88*0.011</x:f>
        <x:v>123.75616</x:v>
      </x:c>
      <x:c r="F101" s="142" t="n">
        <x:f>F88*0.011</x:f>
        <x:v>131.2254108</x:v>
      </x:c>
      <x:c r="G101" s="142" t="n">
        <x:f>G88*0.011</x:f>
        <x:v>139.17484151999997</x:v>
      </x:c>
      <x:c r="H101" s="142" t="n">
        <x:f>H88*0.011</x:f>
        <x:v>141.7687416288</x:v>
      </x:c>
      <x:c r="I101" s="142" t="n">
        <x:f>I88*0.011</x:f>
        <x:v>144.466397741952</x:v>
      </x:c>
      <x:c r="J101" s="142" t="n">
        <x:f>J88*0.011</x:f>
        <x:v>147.27196009963006</x:v>
      </x:c>
      <x:c r="K101" s="142" t="n">
        <x:f>K88*0.011</x:f>
        <x:v>150.18974495161527</x:v>
      </x:c>
      <x:c r="L101" s="142" t="n">
        <x:f>L88*0.011</x:f>
        <x:v>153.2242411976799</x:v>
      </x:c>
      <x:c r="M101" s="112" t="str">
        <x:v>RMB mn</x:v>
      </x:c>
    </x:row>
    <x:row r="102" ht="15" hidden="0" customHeight="1">
      <x:c r="A102" s="112" t="str">
        <x:v>Maintenance capex</x:v>
      </x:c>
      <x:c r="B102" s="142" t="n">
        <x:v>120</x:v>
      </x:c>
      <x:c r="C102" s="142" t="n">
        <x:f>140*(1+0.03)^0</x:f>
        <x:v>140</x:v>
      </x:c>
      <x:c r="D102" s="142" t="n">
        <x:f>140*(1+0.03)^1</x:f>
        <x:v>144.20000000000002</x:v>
      </x:c>
      <x:c r="E102" s="142" t="n">
        <x:f>140*(1+0.03)^2</x:f>
        <x:v>148.52599999999998</x:v>
      </x:c>
      <x:c r="F102" s="142" t="n">
        <x:f>140*(1+0.03)^3</x:f>
        <x:v>152.98178000000001</x:v>
      </x:c>
      <x:c r="G102" s="142" t="n">
        <x:f>140*(1+0.03)^4</x:f>
        <x:v>157.57123339999998</x:v>
      </x:c>
      <x:c r="H102" s="142" t="n">
        <x:f>140*(1+0.03)^5</x:f>
        <x:v>162.298370402</x:v>
      </x:c>
      <x:c r="I102" s="142" t="n">
        <x:f>140*(1+0.03)^6</x:f>
        <x:v>167.16732151405998</x:v>
      </x:c>
      <x:c r="J102" s="142" t="n">
        <x:f>140*(1+0.03)^7</x:f>
        <x:v>172.1823411594818</x:v>
      </x:c>
      <x:c r="K102" s="142" t="n">
        <x:f>140*(1+0.03)^8</x:f>
        <x:v>177.34781139426622</x:v>
      </x:c>
      <x:c r="L102" s="142" t="n">
        <x:f>140*(1+0.03)^9</x:f>
        <x:v>182.66824573609424</x:v>
      </x:c>
      <x:c r="M102" s="112" t="str">
        <x:v>RMB mn</x:v>
      </x:c>
    </x:row>
    <x:row r="103" ht="15" hidden="0" customHeight="1">
      <x:c r="A103" s="112" t="str">
        <x:v>OE before remittance</x:v>
      </x:c>
      <x:c r="B103" s="142" t="n">
        <x:f>B99*(1-0.18)+B101-B102</x:f>
        <x:v>1072.5566600000002</x:v>
      </x:c>
      <x:c r="C103" s="142" t="n">
        <x:f>C99*(1-0.18)+C101-C102</x:f>
        <x:v>1170.2000000000003</x:v>
      </x:c>
      <x:c r="D103" s="142" t="n">
        <x:f>D99*(1-0.18)+D101-D102</x:f>
        <x:v>1295.832</x:v>
      </x:c>
      <x:c r="E103" s="142" t="n">
        <x:f>E99*(1-0.18)+E101-E102</x:f>
        <x:v>1425.4067199999997</x:v>
      </x:c>
      <x:c r="F103" s="142" t="n">
        <x:f>F99*(1-0.18)+F101-F102</x:f>
        <x:v>1606.7721620799998</x:v>
      </x:c>
      <x:c r="G103" s="142" t="n">
        <x:f>G99*(1-0.18)+G101-G102</x:f>
        <x:v>1784.8019006799998</x:v>
      </x:c>
      <x:c r="H103" s="142" t="n">
        <x:f>H99*(1-0.18)+H101-H102</x:f>
        <x:v>1860.5256696517597</x:v>
      </x:c>
      <x:c r="I103" s="142" t="n">
        <x:f>I99*(1-0.18)+I101-I102</x:f>
        <x:v>1889.0511604618505</x:v>
      </x:c>
      <x:c r="J103" s="142" t="n">
        <x:f>J99*(1-0.18)+J101-J102</x:f>
        <x:v>1918.7663604154654</x:v>
      </x:c>
      <x:c r="K103" s="142" t="n">
        <x:f>K99*(1-0.18)+K101-K102</x:f>
        <x:v>1949.7203185636783</x:v>
      </x:c>
      <x:c r="L103" s="142" t="n">
        <x:f>L99*(1-0.18)+L101-L102</x:f>
        <x:v>1981.9640897401684</x:v>
      </x:c>
      <x:c r="M103" s="112" t="str">
        <x:v>RMB mn</x:v>
      </x:c>
    </x:row>
    <x:row r="104" ht="15" hidden="0" customHeight="1">
      <x:c r="A104" s="112" t="str">
        <x:v>Remittance tax</x:v>
      </x:c>
      <x:c r="B104" s="142" t="n">
        <x:f>MAX(B103,0)*(B84+B85)/B88*10%</x:f>
        <x:v>86.56409079790564</x:v>
      </x:c>
      <x:c r="C104" s="142" t="n">
        <x:f>MAX(C103,0)*(C84+C85)/C88*10%</x:f>
        <x:v>83.53707080504367</x:v>
      </x:c>
      <x:c r="D104" s="142" t="n">
        <x:f>MAX(D103,0)*(D84+D85)/D88*10%</x:f>
        <x:v>84.67717143925235</x:v>
      </x:c>
      <x:c r="E104" s="142" t="n">
        <x:f>MAX(E103,0)*(E84+E85)/E88*10%</x:f>
        <x:v>86.13082338927127</x:v>
      </x:c>
      <x:c r="F104" s="142" t="n">
        <x:f>MAX(F103,0)*(F84+F85)/F88*10%</x:f>
        <x:v>90.86295130820945</x:v>
      </x:c>
      <x:c r="G104" s="142" t="n">
        <x:f>MAX(G103,0)*(G84+G85)/G88*10%</x:f>
        <x:v>95.31864675675781</x:v>
      </x:c>
      <x:c r="H104" s="142" t="n">
        <x:f>MAX(H103,0)*(H84+H85)/H88*10%</x:f>
        <x:v>97.54471980599871</x:v>
      </x:c>
      <x:c r="I104" s="142" t="n">
        <x:f>MAX(I103,0)*(I84+I85)/I88*10%</x:f>
        <x:v>97.19086777880364</x:v>
      </x:c>
      <x:c r="J104" s="142" t="n">
        <x:f>MAX(J103,0)*(J84+J85)/J88*10%</x:f>
        <x:v>96.83907055502104</x:v>
      </x:c>
      <x:c r="K104" s="142" t="n">
        <x:f>MAX(K103,0)*(K84+K85)/K88*10%</x:f>
        <x:v>96.48962565973642</x:v>
      </x:c>
      <x:c r="L104" s="142" t="n">
        <x:f>MAX(L103,0)*(L84+L85)/L88*10%</x:f>
        <x:v>96.14282651104537</x:v>
      </x:c>
      <x:c r="M104" s="112" t="str">
        <x:v>RMB mn</x:v>
      </x:c>
    </x:row>
    <x:row r="105" ht="15" hidden="0" customHeight="1">
      <x:c r="A105" s="148" t="str">
        <x:v>Core owner earnings</x:v>
      </x:c>
      <x:c r="B105" s="149" t="n">
        <x:f>B103-B104</x:f>
        <x:v>985.9925692020945</x:v>
      </x:c>
      <x:c r="C105" s="149" t="n">
        <x:f>C103-C104</x:f>
        <x:v>1086.6629291949566</x:v>
      </x:c>
      <x:c r="D105" s="149" t="n">
        <x:f>D103-D104</x:f>
        <x:v>1211.1548285607478</x:v>
      </x:c>
      <x:c r="E105" s="149" t="n">
        <x:f>E103-E104</x:f>
        <x:v>1339.2758966107285</x:v>
      </x:c>
      <x:c r="F105" s="149" t="n">
        <x:f>F103-F104</x:f>
        <x:v>1515.9092107717904</x:v>
      </x:c>
      <x:c r="G105" s="149" t="n">
        <x:f>G103-G104</x:f>
        <x:v>1689.483253923242</x:v>
      </x:c>
      <x:c r="H105" s="149" t="n">
        <x:f>H103-H104</x:f>
        <x:v>1762.980949845761</x:v>
      </x:c>
      <x:c r="I105" s="149" t="n">
        <x:f>I103-I104</x:f>
        <x:v>1791.8602926830467</x:v>
      </x:c>
      <x:c r="J105" s="149" t="n">
        <x:f>J103-J104</x:f>
        <x:v>1821.9272898604445</x:v>
      </x:c>
      <x:c r="K105" s="149" t="n">
        <x:f>K103-K104</x:f>
        <x:v>1853.2306929039419</x:v>
      </x:c>
      <x:c r="L105" s="149" t="n">
        <x:f>L103-L104</x:f>
        <x:v>1885.8212632291231</x:v>
      </x:c>
      <x:c r="M105" s="148" t="str">
        <x:v>RMB mn</x:v>
      </x:c>
    </x:row>
    <x:row r="106" ht="15" hidden="0" customHeight="1">
      <x:c r="A106" s="112" t="str">
        <x:v>Average ADS</x:v>
      </x:c>
      <x:c r="B106" s="142" t="n">
        <x:v>169.29854</x:v>
      </x:c>
      <x:c r="C106" s="142" t="n">
        <x:f>AVERAGE(147.747401,C113)</x:f>
        <x:v>141.81882957142858</x:v>
      </x:c>
      <x:c r="D106" s="142" t="n">
        <x:f>AVERAGE(C113,D113)</x:f>
        <x:v>133.00651651151026</x:v>
      </x:c>
      <x:c r="E106" s="142" t="n">
        <x:f>AVERAGE(D113,E113)</x:f>
        <x:v>127.14386143550388</x:v>
      </x:c>
      <x:c r="F106" s="142" t="n">
        <x:f>AVERAGE(E113,F113)</x:f>
        <x:v>121.00290689703846</x:v>
      </x:c>
      <x:c r="G106" s="142" t="n">
        <x:f>AVERAGE(F113,G113)</x:f>
        <x:v>114.54787702868522</x:v>
      </x:c>
      <x:c r="H106" s="142" t="n">
        <x:f>AVERAGE(G113,H113)</x:f>
        <x:v>108.08097034233971</x:v>
      </x:c>
      <x:c r="I106" s="142" t="n">
        <x:f>AVERAGE(H113,I113)</x:f>
        <x:v>101.94163060944557</x:v>
      </x:c>
      <x:c r="J106" s="142" t="n">
        <x:f>AVERAGE(I113,J113)</x:f>
        <x:v>96.20527539039803</x:v>
      </x:c>
      <x:c r="K106" s="142" t="n">
        <x:f>AVERAGE(J113,K113)</x:f>
        <x:v>90.84486582589722</x:v>
      </x:c>
      <x:c r="L106" s="142" t="n">
        <x:f>AVERAGE(K113,L113)</x:f>
        <x:v>85.83524603834593</x:v>
      </x:c>
      <x:c r="M106" s="112" t="str">
        <x:v>mn ADS</x:v>
      </x:c>
    </x:row>
    <x:row r="107" ht="15" hidden="0" customHeight="1">
      <x:c r="A107" s="112" t="str">
        <x:v>OE / ADS</x:v>
      </x:c>
      <x:c r="B107" s="151" t="n">
        <x:f>B105/B106</x:f>
        <x:v>5.823987431918163</x:v>
      </x:c>
      <x:c r="C107" s="151" t="n">
        <x:f>C105/C106</x:f>
        <x:v>7.662331810795598</x:v>
      </x:c>
      <x:c r="D107" s="151" t="n">
        <x:f>D105/D106</x:f>
        <x:v>9.105981122781571</x:v>
      </x:c>
      <x:c r="E107" s="151" t="n">
        <x:f>E105/E106</x:f>
        <x:v>10.533547443736412</x:v>
      </x:c>
      <x:c r="F107" s="151" t="n">
        <x:f>F105/F106</x:f>
        <x:v>12.527874326702579</x:v>
      </x:c>
      <x:c r="G107" s="151" t="n">
        <x:f>G105/G106</x:f>
        <x:v>14.749145053994843</x:v>
      </x:c>
      <x:c r="H107" s="151" t="n">
        <x:f>H105/H106</x:f>
        <x:v>16.3116684117623</x:v>
      </x:c>
      <x:c r="I107" s="151" t="n">
        <x:f>I105/I106</x:f>
        <x:v>17.577316371835817</x:v>
      </x:c>
      <x:c r="J107" s="151" t="n">
        <x:f>J105/J106</x:f>
        <x:v>18.937914604652605</x:v>
      </x:c>
      <x:c r="K107" s="151" t="n">
        <x:f>K105/K106</x:f>
        <x:v>20.399949695072806</x:v>
      </x:c>
      <x:c r="L107" s="151" t="n">
        <x:f>L105/L106</x:f>
        <x:v>21.9702435802031</x:v>
      </x:c>
      <x:c r="M107" s="112" t="str">
        <x:v>RMB/ADS</x:v>
      </x:c>
    </x:row>
    <x:row r="108" ht="15" hidden="0" customHeight="1">
      <x:c r="A108" s="112" t="str">
        <x:v>Dividend cash</x:v>
      </x:c>
      <x:c r="B108" s="118" t="n">
        <x:v>346.182</x:v>
      </x:c>
      <x:c r="C108" s="118" t="n">
        <x:v>284.426</x:v>
      </x:c>
      <x:c r="D108" s="142" t="n">
        <x:f>MAX(D105,0)*0.35</x:f>
        <x:v>423.9041899962617</x:v>
      </x:c>
      <x:c r="E108" s="142" t="n">
        <x:f>MAX(E105,0)*0.35</x:f>
        <x:v>468.74656381375496</x:v>
      </x:c>
      <x:c r="F108" s="142" t="n">
        <x:f>MAX(F105,0)*0.35</x:f>
        <x:v>530.5682237701266</x:v>
      </x:c>
      <x:c r="G108" s="142" t="n">
        <x:f>MAX(G105,0)*0.35</x:f>
        <x:v>591.3191388731346</x:v>
      </x:c>
      <x:c r="H108" s="142" t="n">
        <x:f>MAX(H105,0)*0.35</x:f>
        <x:v>617.0433324460163</x:v>
      </x:c>
      <x:c r="I108" s="142" t="n">
        <x:f>MAX(I105,0)*0.35</x:f>
        <x:v>627.1511024390663</x:v>
      </x:c>
      <x:c r="J108" s="142" t="n">
        <x:f>MAX(J105,0)*0.35</x:f>
        <x:v>637.6745514511555</x:v>
      </x:c>
      <x:c r="K108" s="142" t="n">
        <x:f>MAX(K105,0)*0.35</x:f>
        <x:v>648.6307425163797</x:v>
      </x:c>
      <x:c r="L108" s="142" t="n">
        <x:f>MAX(L105,0)*0.35</x:f>
        <x:v>660.0374421301931</x:v>
      </x:c>
      <x:c r="M108" s="112" t="str">
        <x:v>RMB mn</x:v>
      </x:c>
    </x:row>
    <x:row r="109" ht="15" hidden="0" customHeight="1">
      <x:c r="A109" s="112" t="str">
        <x:v>Dividend / ADS</x:v>
      </x:c>
      <x:c r="B109" s="152" t="n">
        <x:v>0.3</x:v>
      </x:c>
      <x:c r="C109" s="152" t="n">
        <x:v>0.28</x:v>
      </x:c>
      <x:c r="D109" s="153" t="n">
        <x:f>(D108/6.898)/D106</x:f>
        <x:v>0.46203151536293857</x:v>
      </x:c>
      <x:c r="E109" s="153" t="n">
        <x:f>(E108/6.898)/E106</x:f>
        <x:v>0.5344652950576608</x:v>
      </x:c>
      <x:c r="F109" s="153" t="n">
        <x:f>(F108/6.898)/F106</x:f>
        <x:v>0.6356561342919546</x:v>
      </x:c>
      <x:c r="G109" s="153" t="n">
        <x:f>(G108/6.898)/G106</x:f>
        <x:v>0.7483619554795875</x:v>
      </x:c>
      <x:c r="H109" s="153" t="n">
        <x:f>(H108/6.898)/H106</x:f>
        <x:v>0.8276433667899109</x:v>
      </x:c>
      <x:c r="I109" s="153" t="n">
        <x:f>(I108/6.898)/I106</x:f>
        <x:v>0.8918615149525276</x:v>
      </x:c>
      <x:c r="J109" s="153" t="n">
        <x:f>(J108/6.898)/J106</x:f>
        <x:v>0.9608973777367948</x:v>
      </x:c>
      <x:c r="K109" s="153" t="n">
        <x:f>(K108/6.898)/K106</x:f>
        <x:v>1.0350800802081013</x:v>
      </x:c>
      <x:c r="L109" s="153" t="n">
        <x:f>(L108/6.898)/L106</x:f>
        <x:v>1.1147557629850804</x:v>
      </x:c>
      <x:c r="M109" s="112" t="str">
        <x:v>USD/ADS</x:v>
      </x:c>
    </x:row>
    <x:row r="110" ht="15" hidden="0" customHeight="1">
      <x:c r="A110" s="112" t="str">
        <x:v>Buyback cash</x:v>
      </x:c>
      <x:c r="B110" s="154" t="n">
        <x:v>104.605</x:v>
      </x:c>
      <x:c r="C110" s="154" t="n">
        <x:v>90</x:v>
      </x:c>
      <x:c r="D110" s="155" t="n">
        <x:f>MAX(D105,0)*0.3/6.898</x:f>
        <x:v>52.67417346596468</x:v>
      </x:c>
      <x:c r="E110" s="155" t="n">
        <x:f>MAX(E105,0)*0.3/6.898</x:f>
        <x:v>58.24626978591165</x:v>
      </x:c>
      <x:c r="F110" s="155" t="n">
        <x:f>MAX(F105,0)*0.3/6.898</x:f>
        <x:v>65.92820574536636</x:v>
      </x:c>
      <x:c r="G110" s="155" t="n">
        <x:f>MAX(G105,0)*0.3/6.898</x:f>
        <x:v>73.47709135647617</x:v>
      </x:c>
      <x:c r="H110" s="155" t="n">
        <x:f>MAX(H105,0)*0.3/6.898</x:f>
        <x:v>76.6735698686182</x:v>
      </x:c>
      <x:c r="I110" s="155" t="n">
        <x:f>MAX(I105,0)*0.3/6.898</x:f>
        <x:v>77.92955752463236</x:v>
      </x:c>
      <x:c r="J110" s="155" t="n">
        <x:f>MAX(J105,0)*0.3/6.898</x:f>
        <x:v>79.23719729749686</x:v>
      </x:c>
      <x:c r="K110" s="155" t="n">
        <x:f>MAX(K105,0)*0.3/6.898</x:f>
        <x:v>80.59860943334047</x:v>
      </x:c>
      <x:c r="L110" s="155" t="n">
        <x:f>MAX(L105,0)*0.3/6.898</x:f>
        <x:v>82.01600159013293</x:v>
      </x:c>
      <x:c r="M110" s="112" t="str">
        <x:v>USD mn</x:v>
      </x:c>
    </x:row>
    <x:row r="111" ht="15" hidden="0" customHeight="1">
      <x:c r="A111" s="112" t="str">
        <x:v>Buyback price</x:v>
      </x:c>
      <x:c r="B111" s="152" t="n">
        <x:v>6.9</x:v>
      </x:c>
      <x:c r="C111" s="152" t="n">
        <x:v>7</x:v>
      </x:c>
      <x:c r="D111" s="153" t="n">
        <x:f>7.0*(1+0.08)^1</x:f>
        <x:v>7.5600000000000005</x:v>
      </x:c>
      <x:c r="E111" s="153" t="n">
        <x:f>7.0*(1+0.08)^2</x:f>
        <x:v>8.164800000000001</x:v>
      </x:c>
      <x:c r="F111" s="153" t="n">
        <x:f>7.0*(1+0.08)^3</x:f>
        <x:v>8.817984000000001</x:v>
      </x:c>
      <x:c r="G111" s="153" t="n">
        <x:f>7.0*(1+0.08)^4</x:f>
        <x:v>9.523422720000003</x:v>
      </x:c>
      <x:c r="H111" s="153" t="n">
        <x:f>7.0*(1+0.08)^5</x:f>
        <x:v>10.285296537600003</x:v>
      </x:c>
      <x:c r="I111" s="153" t="n">
        <x:f>7.0*(1+0.08)^6</x:f>
        <x:v>11.108120260608004</x:v>
      </x:c>
      <x:c r="J111" s="153" t="n">
        <x:f>7.0*(1+0.08)^7</x:f>
        <x:v>11.996769881456645</x:v>
      </x:c>
      <x:c r="K111" s="153" t="n">
        <x:f>7.0*(1+0.08)^8</x:f>
        <x:v>12.956511471973176</x:v>
      </x:c>
      <x:c r="L111" s="153" t="n">
        <x:f>7.0*(1+0.08)^9</x:f>
        <x:v>13.993032389731031</x:v>
      </x:c>
      <x:c r="M111" s="112" t="str">
        <x:v>USD/ADS</x:v>
      </x:c>
    </x:row>
    <x:row r="112" ht="15" hidden="0" customHeight="1">
      <x:c r="A112" s="112" t="str">
        <x:v>SBC dilution</x:v>
      </x:c>
      <x:c r="B112" s="118" t="n">
        <x:v>2.8095</x:v>
      </x:c>
      <x:c r="C112" s="118" t="n">
        <x:v>1</x:v>
      </x:c>
      <x:c r="D112" s="142" t="n">
        <x:f>1.2*(98%)^0</x:f>
        <x:v>1.2</x:v>
      </x:c>
      <x:c r="E112" s="142" t="n">
        <x:f>1.2*(98%)^1</x:f>
        <x:v>1.176</x:v>
      </x:c>
      <x:c r="F112" s="142" t="n">
        <x:f>1.2*(98%)^2</x:f>
        <x:v>1.15248</x:v>
      </x:c>
      <x:c r="G112" s="142" t="n">
        <x:f>1.2*(98%)^3</x:f>
        <x:v>1.1294304</x:v>
      </x:c>
      <x:c r="H112" s="142" t="n">
        <x:f>1.2*(98%)^4</x:f>
        <x:v>1.1068417919999998</x:v>
      </x:c>
      <x:c r="I112" s="142" t="n">
        <x:f>1.2*(98%)^5</x:f>
        <x:v>1.0847049561599997</x:v>
      </x:c>
      <x:c r="J112" s="142" t="n">
        <x:f>1.2*(98%)^6</x:f>
        <x:v>1.0630108570367998</x:v>
      </x:c>
      <x:c r="K112" s="142" t="n">
        <x:f>1.2*(98%)^7</x:f>
        <x:v>1.0417506398960636</x:v>
      </x:c>
      <x:c r="L112" s="142" t="n">
        <x:f>1.2*(98%)^8</x:f>
        <x:v>1.0209156270981423</x:v>
      </x:c>
      <x:c r="M112" s="112" t="str">
        <x:v>mn ADS</x:v>
      </x:c>
    </x:row>
    <x:row r="113" ht="15" hidden="0" customHeight="1">
      <x:c r="A113" s="148" t="str">
        <x:v>Period-end ADS</x:v>
      </x:c>
      <x:c r="B113" s="156" t="n">
        <x:v>151.783478</x:v>
      </x:c>
      <x:c r="C113" s="156" t="n">
        <x:f>147.747401+C112-C110/C111</x:f>
        <x:v>135.89025814285714</x:v>
      </x:c>
      <x:c r="D113" s="149" t="n">
        <x:f>C113+D112-D110/D111</x:f>
        <x:v>130.12277488016338</x:v>
      </x:c>
      <x:c r="E113" s="149" t="n">
        <x:f>D113+E112-E110/E111</x:f>
        <x:v>124.16494799084438</x:v>
      </x:c>
      <x:c r="F113" s="149" t="n">
        <x:f>E113+F112-F110/F111</x:f>
        <x:v>117.84086580323252</x:v>
      </x:c>
      <x:c r="G113" s="149" t="n">
        <x:f>F113+G112-G110/G111</x:f>
        <x:v>111.25488825413792</x:v>
      </x:c>
      <x:c r="H113" s="149" t="n">
        <x:f>G113+H112-H110/H111</x:f>
        <x:v>104.9070524305415</x:v>
      </x:c>
      <x:c r="I113" s="149" t="n">
        <x:f>H113+I112-I110/I111</x:f>
        <x:v>98.97620878834964</x:v>
      </x:c>
      <x:c r="J113" s="149" t="n">
        <x:f>I113+J112-J110/J111</x:f>
        <x:v>93.43434199244642</x:v>
      </x:c>
      <x:c r="K113" s="149" t="n">
        <x:f>J113+K112-K110/K111</x:f>
        <x:v>88.25538965934801</x:v>
      </x:c>
      <x:c r="L113" s="149" t="n">
        <x:f>K113+L112-L110/L111</x:f>
        <x:v>83.41510241734386</x:v>
      </x:c>
      <x:c r="M113" s="148" t="str">
        <x:v>mn ADS</x:v>
      </x:c>
    </x:row>
    <x:row r="114" ht="15" hidden="0" customHeight="1">
      <x:c r="A114" s="112" t="str">
        <x:v>Cash interest</x:v>
      </x:c>
      <x:c r="B114" s="142"/>
      <x:c r="C114" s="118" t="n">
        <x:v>112.513125</x:v>
      </x:c>
      <x:c r="D114" s="142" t="n">
        <x:f>C116*0.025</x:f>
        <x:v>153.22640135487393</x:v>
      </x:c>
      <x:c r="E114" s="142" t="n">
        <x:f>D116*0.025</x:f>
        <x:v>160.96716613865232</x:v>
      </x:c>
      <x:c r="F114" s="142" t="n">
        <x:f>E116*0.025</x:f>
        <x:v>169.6784093874625</x:v>
      </x:c>
      <x:c r="G114" s="142" t="n">
        <x:f>F116*0.025</x:f>
        <x:v>179.72858596640222</x:v>
      </x:c>
      <x:c r="H114" s="142" t="n">
        <x:f>G116*0.025</x:f>
        <x:v>191.0971176373907</x:v>
      </x:c>
      <x:c r="I114" s="142" t="n">
        <x:f>H116*0.025</x:f>
        <x:v>203.2455867514759</x:v>
      </x:c>
      <x:c r="J114" s="142" t="n">
        <x:f>I116*0.025</x:f>
        <x:v>215.7971859277195</x:v>
      </x:c>
      <x:c r="K114" s="142" t="n">
        <x:f>J116*0.025</x:f>
        <x:v>228.7662543565306</x:v>
      </x:c>
      <x:c r="L114" s="142" t="n">
        <x:f>K116*0.025</x:f>
        <x:v>242.16767104246617</x:v>
      </x:c>
      <x:c r="M114" s="112" t="str">
        <x:v>RMB mn</x:v>
      </x:c>
    </x:row>
    <x:row r="115" ht="15" hidden="0" customHeight="1">
      <x:c r="A115" s="112" t="str">
        <x:v>Strategic capital use</x:v>
      </x:c>
      <x:c r="B115" s="142"/>
      <x:c r="C115" s="118" t="n">
        <x:v>200</x:v>
      </x:c>
      <x:c r="D115" s="142" t="n">
        <x:f>D88*0.025</x:f>
        <x:v>267.5</x:v>
      </x:c>
      <x:c r="E115" s="142" t="n">
        <x:f>E88*0.025</x:f>
        <x:v>281.264</x:v>
      </x:c>
      <x:c r="F115" s="142" t="n">
        <x:f>F88*0.025</x:f>
        <x:v>298.23957</x:v>
      </x:c>
      <x:c r="G115" s="142" t="n">
        <x:f>G88*0.025</x:f>
        <x:v>316.306458</x:v>
      </x:c>
      <x:c r="H115" s="142" t="n">
        <x:f>H88*0.025</x:f>
        <x:v>322.20168552</x:v>
      </x:c>
      <x:c r="I115" s="142" t="n">
        <x:f>I88*0.025</x:f>
        <x:v>328.33272214080006</x:v>
      </x:c>
      <x:c r="J115" s="142" t="n">
        <x:f>J88*0.025</x:f>
        <x:v>334.709000226432</x:v>
      </x:c>
      <x:c r="K115" s="142" t="n">
        <x:f>K88*0.025</x:f>
        <x:v>341.3403294354893</x:v>
      </x:c>
      <x:c r="L115" s="142" t="n">
        <x:f>L88*0.025</x:f>
        <x:v>348.2369118129089</x:v>
      </x:c>
      <x:c r="M115" s="112" t="str">
        <x:v>RMB mn</x:v>
      </x:c>
    </x:row>
    <x:row r="116" ht="15" hidden="0" customHeight="1">
      <x:c r="A116" s="148" t="str">
        <x:v>Net distributable cash</x:v>
      </x:c>
      <x:c r="B116" s="149"/>
      <x:c r="C116" s="156" t="n">
        <x:f>6000.7+MAX(C105-250.0,0)+C114-C110*6.898-C115</x:f>
        <x:v>6129.056054194957</x:v>
      </x:c>
      <x:c r="D116" s="149" t="n">
        <x:f>MAX(0,C116+D105+D114-D108-D110*6.898-D115)</x:f>
        <x:v>6438.686645546092</x:v>
      </x:c>
      <x:c r="E116" s="149" t="n">
        <x:f>MAX(0,D116+E105+E114-E108-E110*6.898-E115)</x:f>
        <x:v>6787.1363754985</x:v>
      </x:c>
      <x:c r="F116" s="149" t="n">
        <x:f>MAX(0,E116+F105+F114-F108-F110*6.898-F115)</x:f>
        <x:v>7189.143438656089</x:v>
      </x:c>
      <x:c r="G116" s="149" t="n">
        <x:f>MAX(0,F116+G105+G114-G108-G110*6.898-G115)</x:f>
        <x:v>7643.884705495628</x:v>
      </x:c>
      <x:c r="H116" s="149" t="n">
        <x:f>MAX(0,G116+H105+H114-H108-H110*6.898-H115)</x:f>
        <x:v>8129.8234700590365</x:v>
      </x:c>
      <x:c r="I116" s="149" t="n">
        <x:f>MAX(0,H116+I105+I114-I108-I110*6.898-I115)</x:f>
        <x:v>8631.88743710878</x:v>
      </x:c>
      <x:c r="J116" s="149" t="n">
        <x:f>MAX(0,I116+J105+J114-J108-J110*6.898-J115)</x:f>
        <x:v>9150.650174261224</x:v>
      </x:c>
      <x:c r="K116" s="149" t="n">
        <x:f>MAX(0,J116+K105+K114-K108-K110*6.898-K115)</x:f>
        <x:v>9686.706841698646</x:v>
      </x:c>
      <x:c r="L116" s="149" t="n">
        <x:f>MAX(0,K116+L105+L114-L108-L110*6.898-L115)</x:f>
        <x:v>10240.675043058396</x:v>
      </x:c>
      <x:c r="M116" s="148" t="str">
        <x:v>RMB mn</x:v>
      </x:c>
    </x:row>
    <x:row r="117" ht="15" hidden="0" customHeight="1">
      <x:c r="A117" s="112" t="str">
        <x:v>Discounted investments</x:v>
      </x:c>
      <x:c r="B117" s="142"/>
      <x:c r="C117" s="118" t="n">
        <x:v>1192</x:v>
      </x:c>
      <x:c r="D117" s="142" t="n">
        <x:f>C117*(1+0.03)</x:f>
        <x:v>1227.76</x:v>
      </x:c>
      <x:c r="E117" s="142" t="n">
        <x:f>D117*(1+0.03)</x:f>
        <x:v>1264.5928000000001</x:v>
      </x:c>
      <x:c r="F117" s="142" t="n">
        <x:f>E117*(1+0.03)</x:f>
        <x:v>1302.530584</x:v>
      </x:c>
      <x:c r="G117" s="142" t="n">
        <x:f>F117*(1+0.03)</x:f>
        <x:v>1341.6065015200002</x:v>
      </x:c>
      <x:c r="H117" s="142" t="n">
        <x:f>G117*(1+0.03)</x:f>
        <x:v>1381.8546965656003</x:v>
      </x:c>
      <x:c r="I117" s="142" t="n">
        <x:f>H117*(1+0.03)</x:f>
        <x:v>1423.3103374625684</x:v>
      </x:c>
      <x:c r="J117" s="142" t="n">
        <x:f>I117*(1+0.03)</x:f>
        <x:v>1466.0096475864455</x:v>
      </x:c>
      <x:c r="K117" s="142" t="n">
        <x:f>J117*(1+0.03)</x:f>
        <x:v>1509.9899370140388</x:v>
      </x:c>
      <x:c r="L117" s="142" t="n">
        <x:f>K117*(1+0.03)</x:f>
        <x:v>1555.28963512446</x:v>
      </x:c>
      <x:c r="M117" s="112" t="str">
        <x:v>RMB mn</x:v>
      </x:c>
    </x:row>
    <x:row r="118" ht="15" hidden="0" customHeight="1">
      <x:c r="A118" s="112" t="str">
        <x:v>Cash + investments / ADS</x:v>
      </x:c>
      <x:c r="B118" s="153"/>
      <x:c r="C118" s="153" t="n">
        <x:f>((C116+C117)/6.898)/C113</x:f>
        <x:v>7.8102011359073265</x:v>
      </x:c>
      <x:c r="D118" s="153" t="n">
        <x:f>((D116+D117)/6.898)/D113</x:f>
        <x:v>8.541174827697706</x:v>
      </x:c>
      <x:c r="E118" s="153" t="n">
        <x:f>((E116+E117)/6.898)/E113</x:f>
        <x:v>9.400846419683045</x:v>
      </x:c>
      <x:c r="F118" s="153" t="n">
        <x:f>((F116+F117)/6.898)/F113</x:f>
        <x:v>10.446581563269397</x:v>
      </x:c>
      <x:c r="G118" s="153" t="n">
        <x:f>((G116+G117)/6.898)/G113</x:f>
        <x:v>11.708453396493557</x:v>
      </x:c>
      <x:c r="H118" s="153" t="n">
        <x:f>((H116+H117)/6.898)/H113</x:f>
        <x:v>13.14405211492355</x:v>
      </x:c>
      <x:c r="I118" s="153" t="n">
        <x:f>((I116+I117)/6.898)/I113</x:f>
        <x:v>14.727757091021818</x:v>
      </x:c>
      <x:c r="J118" s="153" t="n">
        <x:f>((J116+J117)/6.898)/J113</x:f>
        <x:v>16.472449336398604</x:v>
      </x:c>
      <x:c r="K118" s="153" t="n">
        <x:f>((K116+K117)/6.898)/K113</x:f>
        <x:v>18.391853136039558</x:v>
      </x:c>
      <x:c r="L118" s="153" t="n">
        <x:f>((L116+L117)/6.898)/L113</x:f>
        <x:v>20.500553461766945</x:v>
      </x:c>
      <x:c r="M118" s="112" t="str">
        <x:v>USD/ADS</x:v>
      </x:c>
    </x:row>
    <x:row r="119" ht="15" hidden="0" customHeight="1">
      <x:c r="A119" s="112"/>
      <x:c r="B119" s="112"/>
      <x:c r="C119" s="112"/>
      <x:c r="D119" s="112"/>
      <x:c r="E119" s="112"/>
      <x:c r="F119" s="112"/>
      <x:c r="G119" s="112"/>
      <x:c r="H119" s="112"/>
      <x:c r="I119" s="112"/>
      <x:c r="J119" s="112"/>
      <x:c r="K119" s="112"/>
      <x:c r="L119" s="112"/>
      <x:c r="M119" s="112"/>
    </x:row>
    <x:row r="120" ht="15" hidden="0" customHeight="1">
      <x:c r="A120" s="112"/>
      <x:c r="B120" s="112"/>
      <x:c r="C120" s="112"/>
      <x:c r="D120" s="112"/>
      <x:c r="E120" s="112"/>
      <x:c r="F120" s="112"/>
      <x:c r="G120" s="112"/>
      <x:c r="H120" s="112"/>
      <x:c r="I120" s="112"/>
      <x:c r="J120" s="112"/>
      <x:c r="K120" s="112"/>
      <x:c r="L120" s="112"/>
      <x:c r="M120" s="112"/>
    </x:row>
    <x:row r="121" ht="15" hidden="0" customHeight="1">
      <x:c r="A121" s="112"/>
      <x:c r="B121" s="112"/>
      <x:c r="C121" s="112"/>
      <x:c r="D121" s="112"/>
      <x:c r="E121" s="112"/>
      <x:c r="F121" s="112"/>
      <x:c r="G121" s="112"/>
      <x:c r="H121" s="112"/>
      <x:c r="I121" s="112"/>
      <x:c r="J121" s="112"/>
      <x:c r="K121" s="112"/>
      <x:c r="L121" s="112"/>
      <x:c r="M121" s="112"/>
    </x:row>
    <x:row r="122">
      <x:c r="A122" s="4"/>
      <x:c r="B122" s="4"/>
      <x:c r="C122" s="4"/>
      <x:c r="D122" s="4"/>
      <x:c r="E122" s="4"/>
      <x:c r="F122" s="4"/>
      <x:c r="G122" s="4"/>
      <x:c r="H122" s="4"/>
      <x:c r="I122" s="4"/>
      <x:c r="J122" s="4"/>
      <x:c r="K122" s="4"/>
      <x:c r="L122" s="4"/>
      <x:c r="M122" s="4"/>
    </x:row>
    <x:row r="123">
      <x:c r="A123" s="4"/>
      <x:c r="B123" s="4"/>
      <x:c r="C123" s="4"/>
      <x:c r="D123" s="4"/>
      <x:c r="E123" s="4"/>
      <x:c r="F123" s="4"/>
      <x:c r="G123" s="4"/>
      <x:c r="H123" s="4"/>
      <x:c r="I123" s="4"/>
      <x:c r="J123" s="4"/>
      <x:c r="K123" s="4"/>
      <x:c r="L123" s="4"/>
      <x:c r="M123" s="4"/>
    </x:row>
    <x:row r="124">
      <x:c r="A124" s="4"/>
      <x:c r="B124" s="4"/>
      <x:c r="C124" s="4"/>
      <x:c r="D124" s="4"/>
      <x:c r="E124" s="4"/>
      <x:c r="F124" s="4"/>
      <x:c r="G124" s="4"/>
      <x:c r="H124" s="4"/>
      <x:c r="I124" s="4"/>
      <x:c r="J124" s="4"/>
      <x:c r="K124" s="4"/>
      <x:c r="L124" s="4"/>
      <x:c r="M124" s="4"/>
    </x:row>
    <x:row r="125">
      <x:c r="A125" s="4"/>
      <x:c r="B125" s="4"/>
      <x:c r="C125" s="4"/>
      <x:c r="D125" s="4"/>
      <x:c r="E125" s="4"/>
      <x:c r="F125" s="4"/>
      <x:c r="G125" s="4"/>
      <x:c r="H125" s="4"/>
      <x:c r="I125" s="4"/>
      <x:c r="J125" s="4"/>
      <x:c r="K125" s="4"/>
      <x:c r="L125" s="4"/>
      <x:c r="M125" s="4"/>
    </x:row>
    <x:row r="126">
      <x:c r="A126" s="4"/>
      <x:c r="B126" s="4"/>
      <x:c r="C126" s="4"/>
      <x:c r="D126" s="4"/>
      <x:c r="E126" s="4"/>
      <x:c r="F126" s="4"/>
      <x:c r="G126" s="4"/>
      <x:c r="H126" s="4"/>
      <x:c r="I126" s="4"/>
      <x:c r="J126" s="4"/>
      <x:c r="K126" s="4"/>
      <x:c r="L126" s="4"/>
      <x:c r="M126" s="4"/>
    </x:row>
    <x:row r="127">
      <x:c r="A127" s="4"/>
      <x:c r="B127" s="4"/>
      <x:c r="C127" s="4"/>
      <x:c r="D127" s="4"/>
      <x:c r="E127" s="4"/>
      <x:c r="F127" s="4"/>
      <x:c r="G127" s="4"/>
      <x:c r="H127" s="4"/>
      <x:c r="I127" s="4"/>
      <x:c r="J127" s="4"/>
      <x:c r="K127" s="4"/>
      <x:c r="L127" s="4"/>
      <x:c r="M127" s="4"/>
    </x:row>
    <x:row r="128">
      <x:c r="A128" s="4"/>
      <x:c r="B128" s="4"/>
      <x:c r="C128" s="4"/>
      <x:c r="D128" s="4"/>
      <x:c r="E128" s="4"/>
      <x:c r="F128" s="4"/>
      <x:c r="G128" s="4"/>
      <x:c r="H128" s="4"/>
      <x:c r="I128" s="4"/>
      <x:c r="J128" s="4"/>
      <x:c r="K128" s="4"/>
      <x:c r="L128" s="4"/>
      <x:c r="M128" s="4"/>
    </x:row>
    <x:row r="129">
      <x:c r="A129" s="4"/>
      <x:c r="B129" s="4"/>
      <x:c r="C129" s="4"/>
      <x:c r="D129" s="4"/>
      <x:c r="E129" s="4"/>
      <x:c r="F129" s="4"/>
      <x:c r="G129" s="4"/>
      <x:c r="H129" s="4"/>
      <x:c r="I129" s="4"/>
      <x:c r="J129" s="4"/>
      <x:c r="K129" s="4"/>
      <x:c r="L129" s="4"/>
      <x:c r="M129" s="4"/>
    </x:row>
    <x:row r="130">
      <x:c r="A130" s="4"/>
      <x:c r="B130" s="4"/>
      <x:c r="C130" s="4"/>
      <x:c r="D130" s="4"/>
      <x:c r="E130" s="4"/>
      <x:c r="F130" s="4"/>
      <x:c r="G130" s="4"/>
      <x:c r="H130" s="4"/>
      <x:c r="I130" s="4"/>
      <x:c r="J130" s="4"/>
      <x:c r="K130" s="4"/>
      <x:c r="L130" s="4"/>
      <x:c r="M130" s="4"/>
    </x:row>
    <x:row r="131">
      <x:c r="A131" s="4"/>
      <x:c r="B131" s="4"/>
      <x:c r="C131" s="4"/>
      <x:c r="D131" s="4"/>
      <x:c r="E131" s="4"/>
      <x:c r="F131" s="4"/>
      <x:c r="G131" s="4"/>
      <x:c r="H131" s="4"/>
      <x:c r="I131" s="4"/>
      <x:c r="J131" s="4"/>
      <x:c r="K131" s="4"/>
      <x:c r="L131" s="4"/>
      <x:c r="M131" s="4"/>
    </x:row>
    <x:row r="132">
      <x:c r="A132" s="4"/>
      <x:c r="B132" s="4"/>
      <x:c r="C132" s="4"/>
      <x:c r="D132" s="4"/>
      <x:c r="E132" s="4"/>
      <x:c r="F132" s="4"/>
      <x:c r="G132" s="4"/>
      <x:c r="H132" s="4"/>
      <x:c r="I132" s="4"/>
      <x:c r="J132" s="4"/>
      <x:c r="K132" s="4"/>
      <x:c r="L132" s="4"/>
      <x:c r="M132" s="4"/>
    </x:row>
    <x:row r="133">
      <x:c r="A133" s="4"/>
      <x:c r="B133" s="4"/>
      <x:c r="C133" s="4"/>
      <x:c r="D133" s="4"/>
      <x:c r="E133" s="4"/>
      <x:c r="F133" s="4"/>
      <x:c r="G133" s="4"/>
      <x:c r="H133" s="4"/>
      <x:c r="I133" s="4"/>
      <x:c r="J133" s="4"/>
      <x:c r="K133" s="4"/>
      <x:c r="L133" s="4"/>
      <x:c r="M133" s="4"/>
    </x:row>
    <x:row r="134">
      <x:c r="A134" s="4"/>
      <x:c r="B134" s="4"/>
      <x:c r="C134" s="4"/>
      <x:c r="D134" s="4"/>
      <x:c r="E134" s="4"/>
      <x:c r="F134" s="4"/>
      <x:c r="G134" s="4"/>
      <x:c r="H134" s="4"/>
      <x:c r="I134" s="4"/>
      <x:c r="J134" s="4"/>
      <x:c r="K134" s="4"/>
      <x:c r="L134" s="4"/>
      <x:c r="M134" s="4"/>
    </x:row>
    <x:row r="135">
      <x:c r="A135" s="4"/>
      <x:c r="B135" s="4"/>
      <x:c r="C135" s="4"/>
      <x:c r="D135" s="4"/>
      <x:c r="E135" s="4"/>
      <x:c r="F135" s="4"/>
      <x:c r="G135" s="4"/>
      <x:c r="H135" s="4"/>
      <x:c r="I135" s="4"/>
      <x:c r="J135" s="4"/>
      <x:c r="K135" s="4"/>
      <x:c r="L135" s="4"/>
      <x:c r="M135" s="4"/>
    </x:row>
    <x:row r="136">
      <x:c r="A136" s="4"/>
      <x:c r="B136" s="4"/>
      <x:c r="C136" s="4"/>
      <x:c r="D136" s="4"/>
      <x:c r="E136" s="4"/>
      <x:c r="F136" s="4"/>
      <x:c r="G136" s="4"/>
      <x:c r="H136" s="4"/>
      <x:c r="I136" s="4"/>
      <x:c r="J136" s="4"/>
      <x:c r="K136" s="4"/>
      <x:c r="L136" s="4"/>
      <x:c r="M136" s="4"/>
    </x:row>
    <x:row r="137">
      <x:c r="A137" s="4"/>
      <x:c r="B137" s="4"/>
      <x:c r="C137" s="4"/>
      <x:c r="D137" s="4"/>
      <x:c r="E137" s="4"/>
      <x:c r="F137" s="4"/>
      <x:c r="G137" s="4"/>
      <x:c r="H137" s="4"/>
      <x:c r="I137" s="4"/>
      <x:c r="J137" s="4"/>
      <x:c r="K137" s="4"/>
      <x:c r="L137" s="4"/>
      <x:c r="M137" s="4"/>
    </x:row>
    <x:row r="138">
      <x:c r="A138" s="4"/>
      <x:c r="B138" s="4"/>
      <x:c r="C138" s="4"/>
      <x:c r="D138" s="4"/>
      <x:c r="E138" s="4"/>
      <x:c r="F138" s="4"/>
      <x:c r="G138" s="4"/>
      <x:c r="H138" s="4"/>
      <x:c r="I138" s="4"/>
      <x:c r="J138" s="4"/>
      <x:c r="K138" s="4"/>
      <x:c r="L138" s="4"/>
      <x:c r="M138" s="4"/>
    </x:row>
    <x:row r="139">
      <x:c r="A139" s="4"/>
      <x:c r="B139" s="4"/>
      <x:c r="C139" s="4"/>
      <x:c r="D139" s="4"/>
      <x:c r="E139" s="4"/>
      <x:c r="F139" s="4"/>
      <x:c r="G139" s="4"/>
      <x:c r="H139" s="4"/>
      <x:c r="I139" s="4"/>
      <x:c r="J139" s="4"/>
      <x:c r="K139" s="4"/>
      <x:c r="L139" s="4"/>
      <x:c r="M139" s="4"/>
    </x:row>
    <x:row r="140">
      <x:c r="A140" s="4"/>
      <x:c r="B140" s="4"/>
      <x:c r="C140" s="4"/>
      <x:c r="D140" s="4"/>
      <x:c r="E140" s="4"/>
      <x:c r="F140" s="4"/>
      <x:c r="G140" s="4"/>
      <x:c r="H140" s="4"/>
      <x:c r="I140" s="4"/>
      <x:c r="J140" s="4"/>
      <x:c r="K140" s="4"/>
      <x:c r="L140" s="4"/>
      <x:c r="M140" s="4"/>
    </x:row>
    <x:row r="141">
      <x:c r="A141" s="4"/>
      <x:c r="B141" s="4"/>
      <x:c r="C141" s="4"/>
      <x:c r="D141" s="4"/>
      <x:c r="E141" s="4"/>
      <x:c r="F141" s="4"/>
      <x:c r="G141" s="4"/>
      <x:c r="H141" s="4"/>
      <x:c r="I141" s="4"/>
      <x:c r="J141" s="4"/>
      <x:c r="K141" s="4"/>
      <x:c r="L141" s="4"/>
      <x:c r="M141" s="4"/>
    </x:row>
    <x:row r="142">
      <x:c r="A142" s="4"/>
      <x:c r="B142" s="4"/>
      <x:c r="C142" s="4"/>
      <x:c r="D142" s="4"/>
      <x:c r="E142" s="4"/>
      <x:c r="F142" s="4"/>
      <x:c r="G142" s="4"/>
      <x:c r="H142" s="4"/>
      <x:c r="I142" s="4"/>
      <x:c r="J142" s="4"/>
      <x:c r="K142" s="4"/>
      <x:c r="L142" s="4"/>
      <x:c r="M142" s="4"/>
    </x:row>
    <x:row r="143">
      <x:c r="A143" s="4"/>
      <x:c r="B143" s="4"/>
      <x:c r="C143" s="4"/>
      <x:c r="D143" s="4"/>
      <x:c r="E143" s="4"/>
      <x:c r="F143" s="4"/>
      <x:c r="G143" s="4"/>
      <x:c r="H143" s="4"/>
      <x:c r="I143" s="4"/>
      <x:c r="J143" s="4"/>
      <x:c r="K143" s="4"/>
      <x:c r="L143" s="4"/>
      <x:c r="M143" s="4"/>
    </x:row>
    <x:row r="144">
      <x:c r="A144" s="4"/>
      <x:c r="B144" s="4"/>
      <x:c r="C144" s="4"/>
      <x:c r="D144" s="4"/>
      <x:c r="E144" s="4"/>
      <x:c r="F144" s="4"/>
      <x:c r="G144" s="4"/>
      <x:c r="H144" s="4"/>
      <x:c r="I144" s="4"/>
      <x:c r="J144" s="4"/>
      <x:c r="K144" s="4"/>
      <x:c r="L144" s="4"/>
      <x:c r="M144" s="4"/>
    </x:row>
    <x:row r="145">
      <x:c r="A145" s="4"/>
      <x:c r="B145" s="4"/>
      <x:c r="C145" s="4"/>
      <x:c r="D145" s="4"/>
      <x:c r="E145" s="4"/>
      <x:c r="F145" s="4"/>
      <x:c r="G145" s="4"/>
      <x:c r="H145" s="4"/>
      <x:c r="I145" s="4"/>
      <x:c r="J145" s="4"/>
      <x:c r="K145" s="4"/>
      <x:c r="L145" s="4"/>
      <x:c r="M145" s="4"/>
    </x:row>
    <x:row r="146">
      <x:c r="A146" s="4"/>
      <x:c r="B146" s="4"/>
      <x:c r="C146" s="4"/>
      <x:c r="D146" s="4"/>
      <x:c r="E146" s="4"/>
      <x:c r="F146" s="4"/>
      <x:c r="G146" s="4"/>
      <x:c r="H146" s="4"/>
      <x:c r="I146" s="4"/>
      <x:c r="J146" s="4"/>
      <x:c r="K146" s="4"/>
      <x:c r="L146" s="4"/>
      <x:c r="M146" s="4"/>
    </x:row>
    <x:row r="147">
      <x:c r="A147" s="4"/>
      <x:c r="B147" s="4"/>
      <x:c r="C147" s="4"/>
      <x:c r="D147" s="4"/>
      <x:c r="E147" s="4"/>
      <x:c r="F147" s="4"/>
      <x:c r="G147" s="4"/>
      <x:c r="H147" s="4"/>
      <x:c r="I147" s="4"/>
      <x:c r="J147" s="4"/>
      <x:c r="K147" s="4"/>
      <x:c r="L147" s="4"/>
      <x:c r="M147" s="4"/>
    </x:row>
    <x:row r="148">
      <x:c r="A148" s="4"/>
      <x:c r="B148" s="4"/>
      <x:c r="C148" s="4"/>
      <x:c r="D148" s="4"/>
      <x:c r="E148" s="4"/>
      <x:c r="F148" s="4"/>
      <x:c r="G148" s="4"/>
      <x:c r="H148" s="4"/>
      <x:c r="I148" s="4"/>
      <x:c r="J148" s="4"/>
      <x:c r="K148" s="4"/>
      <x:c r="L148" s="4"/>
      <x:c r="M148" s="4"/>
    </x:row>
    <x:row r="149">
      <x:c r="A149" s="4"/>
      <x:c r="B149" s="4"/>
      <x:c r="C149" s="4"/>
      <x:c r="D149" s="4"/>
      <x:c r="E149" s="4"/>
      <x:c r="F149" s="4"/>
      <x:c r="G149" s="4"/>
      <x:c r="H149" s="4"/>
      <x:c r="I149" s="4"/>
      <x:c r="J149" s="4"/>
      <x:c r="K149" s="4"/>
      <x:c r="L149" s="4"/>
      <x:c r="M149" s="4"/>
    </x:row>
    <x:row r="150">
      <x:c r="A150" s="4"/>
      <x:c r="B150" s="4"/>
      <x:c r="C150" s="4"/>
      <x:c r="D150" s="4"/>
      <x:c r="E150" s="4"/>
      <x:c r="F150" s="4"/>
      <x:c r="G150" s="4"/>
      <x:c r="H150" s="4"/>
      <x:c r="I150" s="4"/>
      <x:c r="J150" s="4"/>
      <x:c r="K150" s="4"/>
      <x:c r="L150" s="4"/>
      <x:c r="M150" s="4"/>
    </x:row>
    <x:row r="151">
      <x:c r="A151" s="4"/>
      <x:c r="B151" s="4"/>
      <x:c r="C151" s="4"/>
      <x:c r="D151" s="4"/>
      <x:c r="E151" s="4"/>
      <x:c r="F151" s="4"/>
      <x:c r="G151" s="4"/>
      <x:c r="H151" s="4"/>
      <x:c r="I151" s="4"/>
      <x:c r="J151" s="4"/>
      <x:c r="K151" s="4"/>
      <x:c r="L151" s="4"/>
      <x:c r="M151" s="4"/>
    </x:row>
    <x:row r="152">
      <x:c r="A152" s="4"/>
      <x:c r="B152" s="4"/>
      <x:c r="C152" s="4"/>
      <x:c r="D152" s="4"/>
      <x:c r="E152" s="4"/>
      <x:c r="F152" s="4"/>
      <x:c r="G152" s="4"/>
      <x:c r="H152" s="4"/>
      <x:c r="I152" s="4"/>
      <x:c r="J152" s="4"/>
      <x:c r="K152" s="4"/>
      <x:c r="L152" s="4"/>
      <x:c r="M152" s="4"/>
    </x:row>
    <x:row r="153">
      <x:c r="A153" s="4"/>
      <x:c r="B153" s="4"/>
      <x:c r="C153" s="4"/>
      <x:c r="D153" s="4"/>
      <x:c r="E153" s="4"/>
      <x:c r="F153" s="4"/>
      <x:c r="G153" s="4"/>
      <x:c r="H153" s="4"/>
      <x:c r="I153" s="4"/>
      <x:c r="J153" s="4"/>
      <x:c r="K153" s="4"/>
      <x:c r="L153" s="4"/>
      <x:c r="M153" s="4"/>
    </x:row>
    <x:row r="154">
      <x:c r="A154" s="4"/>
      <x:c r="B154" s="4"/>
      <x:c r="C154" s="4"/>
      <x:c r="D154" s="4"/>
      <x:c r="E154" s="4"/>
      <x:c r="F154" s="4"/>
      <x:c r="G154" s="4"/>
      <x:c r="H154" s="4"/>
      <x:c r="I154" s="4"/>
      <x:c r="J154" s="4"/>
      <x:c r="K154" s="4"/>
      <x:c r="L154" s="4"/>
      <x:c r="M154" s="4"/>
    </x:row>
    <x:row r="155">
      <x:c r="A155" s="4"/>
      <x:c r="B155" s="4"/>
      <x:c r="C155" s="4"/>
      <x:c r="D155" s="4"/>
      <x:c r="E155" s="4"/>
      <x:c r="F155" s="4"/>
      <x:c r="G155" s="4"/>
      <x:c r="H155" s="4"/>
      <x:c r="I155" s="4"/>
      <x:c r="J155" s="4"/>
      <x:c r="K155" s="4"/>
      <x:c r="L155" s="4"/>
      <x:c r="M155" s="4"/>
    </x:row>
    <x:row r="156">
      <x:c r="A156" s="4"/>
      <x:c r="B156" s="4"/>
      <x:c r="C156" s="4"/>
      <x:c r="D156" s="4"/>
      <x:c r="E156" s="4"/>
      <x:c r="F156" s="4"/>
      <x:c r="G156" s="4"/>
      <x:c r="H156" s="4"/>
      <x:c r="I156" s="4"/>
      <x:c r="J156" s="4"/>
      <x:c r="K156" s="4"/>
      <x:c r="L156" s="4"/>
      <x:c r="M156" s="4"/>
    </x:row>
    <x:row r="157">
      <x:c r="A157" s="4"/>
      <x:c r="B157" s="4"/>
      <x:c r="C157" s="4"/>
      <x:c r="D157" s="4"/>
      <x:c r="E157" s="4"/>
      <x:c r="F157" s="4"/>
      <x:c r="G157" s="4"/>
      <x:c r="H157" s="4"/>
      <x:c r="I157" s="4"/>
      <x:c r="J157" s="4"/>
      <x:c r="K157" s="4"/>
      <x:c r="L157" s="4"/>
      <x:c r="M157" s="4"/>
    </x:row>
    <x:row r="158">
      <x:c r="A158" s="4"/>
      <x:c r="B158" s="4"/>
      <x:c r="C158" s="4"/>
      <x:c r="D158" s="4"/>
      <x:c r="E158" s="4"/>
      <x:c r="F158" s="4"/>
      <x:c r="G158" s="4"/>
      <x:c r="H158" s="4"/>
      <x:c r="I158" s="4"/>
      <x:c r="J158" s="4"/>
      <x:c r="K158" s="4"/>
      <x:c r="L158" s="4"/>
      <x:c r="M158" s="4"/>
    </x:row>
    <x:row r="159">
      <x:c r="A159" s="4"/>
      <x:c r="B159" s="4"/>
      <x:c r="C159" s="4"/>
      <x:c r="D159" s="4"/>
      <x:c r="E159" s="4"/>
      <x:c r="F159" s="4"/>
      <x:c r="G159" s="4"/>
      <x:c r="H159" s="4"/>
      <x:c r="I159" s="4"/>
      <x:c r="J159" s="4"/>
      <x:c r="K159" s="4"/>
      <x:c r="L159" s="4"/>
      <x:c r="M159" s="4"/>
    </x:row>
    <x:row r="160">
      <x:c r="A160" s="4"/>
      <x:c r="B160" s="4"/>
      <x:c r="C160" s="4"/>
      <x:c r="D160" s="4"/>
      <x:c r="E160" s="4"/>
      <x:c r="F160" s="4"/>
      <x:c r="G160" s="4"/>
      <x:c r="H160" s="4"/>
      <x:c r="I160" s="4"/>
      <x:c r="J160" s="4"/>
      <x:c r="K160" s="4"/>
      <x:c r="L160" s="4"/>
      <x:c r="M160" s="4"/>
    </x:row>
    <x:row r="161">
      <x:c r="A161" s="4"/>
      <x:c r="B161" s="4"/>
      <x:c r="C161" s="4"/>
      <x:c r="D161" s="4"/>
      <x:c r="E161" s="4"/>
      <x:c r="F161" s="4"/>
      <x:c r="G161" s="4"/>
      <x:c r="H161" s="4"/>
      <x:c r="I161" s="4"/>
      <x:c r="J161" s="4"/>
      <x:c r="K161" s="4"/>
      <x:c r="L161" s="4"/>
      <x:c r="M161" s="4"/>
    </x:row>
    <x:row r="162">
      <x:c r="A162" s="4"/>
      <x:c r="B162" s="4"/>
      <x:c r="C162" s="4"/>
      <x:c r="D162" s="4"/>
      <x:c r="E162" s="4"/>
      <x:c r="F162" s="4"/>
      <x:c r="G162" s="4"/>
      <x:c r="H162" s="4"/>
      <x:c r="I162" s="4"/>
      <x:c r="J162" s="4"/>
      <x:c r="K162" s="4"/>
      <x:c r="L162" s="4"/>
      <x:c r="M162" s="4"/>
    </x:row>
    <x:row r="163">
      <x:c r="A163" s="4"/>
      <x:c r="B163" s="4"/>
      <x:c r="C163" s="4"/>
      <x:c r="D163" s="4"/>
      <x:c r="E163" s="4"/>
      <x:c r="F163" s="4"/>
      <x:c r="G163" s="4"/>
      <x:c r="H163" s="4"/>
      <x:c r="I163" s="4"/>
      <x:c r="J163" s="4"/>
      <x:c r="K163" s="4"/>
      <x:c r="L163" s="4"/>
      <x:c r="M163" s="4"/>
    </x:row>
    <x:row r="164">
      <x:c r="A164" s="4"/>
      <x:c r="B164" s="4"/>
      <x:c r="C164" s="4"/>
      <x:c r="D164" s="4"/>
      <x:c r="E164" s="4"/>
      <x:c r="F164" s="4"/>
      <x:c r="G164" s="4"/>
      <x:c r="H164" s="4"/>
      <x:c r="I164" s="4"/>
      <x:c r="J164" s="4"/>
      <x:c r="K164" s="4"/>
      <x:c r="L164" s="4"/>
      <x:c r="M164" s="4"/>
    </x:row>
    <x:row r="165">
      <x:c r="A165" s="4"/>
      <x:c r="B165" s="4"/>
      <x:c r="C165" s="4"/>
      <x:c r="D165" s="4"/>
      <x:c r="E165" s="4"/>
      <x:c r="F165" s="4"/>
      <x:c r="G165" s="4"/>
      <x:c r="H165" s="4"/>
      <x:c r="I165" s="4"/>
      <x:c r="J165" s="4"/>
      <x:c r="K165" s="4"/>
      <x:c r="L165" s="4"/>
      <x:c r="M165" s="4"/>
    </x:row>
    <x:row r="166">
      <x:c r="A166" s="4"/>
      <x:c r="B166" s="4"/>
      <x:c r="C166" s="4"/>
      <x:c r="D166" s="4"/>
      <x:c r="E166" s="4"/>
      <x:c r="F166" s="4"/>
      <x:c r="G166" s="4"/>
      <x:c r="H166" s="4"/>
      <x:c r="I166" s="4"/>
      <x:c r="J166" s="4"/>
      <x:c r="K166" s="4"/>
      <x:c r="L166" s="4"/>
      <x:c r="M166" s="4"/>
    </x:row>
    <x:row r="167">
      <x:c r="A167" s="4"/>
      <x:c r="B167" s="4"/>
      <x:c r="C167" s="4"/>
      <x:c r="D167" s="4"/>
      <x:c r="E167" s="4"/>
      <x:c r="F167" s="4"/>
      <x:c r="G167" s="4"/>
      <x:c r="H167" s="4"/>
      <x:c r="I167" s="4"/>
      <x:c r="J167" s="4"/>
      <x:c r="K167" s="4"/>
      <x:c r="L167" s="4"/>
      <x:c r="M167" s="4"/>
    </x:row>
    <x:row r="168">
      <x:c r="A168" s="4"/>
      <x:c r="B168" s="4"/>
      <x:c r="C168" s="4"/>
      <x:c r="D168" s="4"/>
      <x:c r="E168" s="4"/>
      <x:c r="F168" s="4"/>
      <x:c r="G168" s="4"/>
      <x:c r="H168" s="4"/>
      <x:c r="I168" s="4"/>
      <x:c r="J168" s="4"/>
      <x:c r="K168" s="4"/>
      <x:c r="L168" s="4"/>
      <x:c r="M168" s="4"/>
    </x:row>
    <x:row r="169">
      <x:c r="A169" s="4"/>
      <x:c r="B169" s="4"/>
      <x:c r="C169" s="4"/>
      <x:c r="D169" s="4"/>
      <x:c r="E169" s="4"/>
      <x:c r="F169" s="4"/>
      <x:c r="G169" s="4"/>
      <x:c r="H169" s="4"/>
      <x:c r="I169" s="4"/>
      <x:c r="J169" s="4"/>
      <x:c r="K169" s="4"/>
      <x:c r="L169" s="4"/>
      <x:c r="M169" s="4"/>
    </x:row>
    <x:row r="170">
      <x:c r="A170" s="4"/>
      <x:c r="B170" s="4"/>
      <x:c r="C170" s="4"/>
      <x:c r="D170" s="4"/>
      <x:c r="E170" s="4"/>
      <x:c r="F170" s="4"/>
      <x:c r="G170" s="4"/>
      <x:c r="H170" s="4"/>
      <x:c r="I170" s="4"/>
      <x:c r="J170" s="4"/>
      <x:c r="K170" s="4"/>
      <x:c r="L170" s="4"/>
      <x:c r="M170" s="4"/>
    </x:row>
    <x:row r="171">
      <x:c r="A171" s="4"/>
      <x:c r="B171" s="4"/>
      <x:c r="C171" s="4"/>
      <x:c r="D171" s="4"/>
      <x:c r="E171" s="4"/>
      <x:c r="F171" s="4"/>
      <x:c r="G171" s="4"/>
      <x:c r="H171" s="4"/>
      <x:c r="I171" s="4"/>
      <x:c r="J171" s="4"/>
      <x:c r="K171" s="4"/>
      <x:c r="L171" s="4"/>
      <x:c r="M171" s="4"/>
    </x:row>
    <x:row r="172">
      <x:c r="A172" s="4"/>
      <x:c r="B172" s="4"/>
      <x:c r="C172" s="4"/>
      <x:c r="D172" s="4"/>
      <x:c r="E172" s="4"/>
      <x:c r="F172" s="4"/>
      <x:c r="G172" s="4"/>
      <x:c r="H172" s="4"/>
      <x:c r="I172" s="4"/>
      <x:c r="J172" s="4"/>
      <x:c r="K172" s="4"/>
      <x:c r="L172" s="4"/>
      <x:c r="M172" s="4"/>
    </x:row>
    <x:row r="173">
      <x:c r="A173" s="4"/>
      <x:c r="B173" s="4"/>
      <x:c r="C173" s="4"/>
      <x:c r="D173" s="4"/>
      <x:c r="E173" s="4"/>
      <x:c r="F173" s="4"/>
      <x:c r="G173" s="4"/>
      <x:c r="H173" s="4"/>
      <x:c r="I173" s="4"/>
      <x:c r="J173" s="4"/>
      <x:c r="K173" s="4"/>
      <x:c r="L173" s="4"/>
      <x:c r="M173" s="4"/>
    </x:row>
    <x:row r="174">
      <x:c r="A174" s="4"/>
      <x:c r="B174" s="4"/>
      <x:c r="C174" s="4"/>
      <x:c r="D174" s="4"/>
      <x:c r="E174" s="4"/>
      <x:c r="F174" s="4"/>
      <x:c r="G174" s="4"/>
      <x:c r="H174" s="4"/>
      <x:c r="I174" s="4"/>
      <x:c r="J174" s="4"/>
      <x:c r="K174" s="4"/>
      <x:c r="L174" s="4"/>
      <x:c r="M174" s="4"/>
    </x:row>
    <x:row r="175">
      <x:c r="A175" s="4"/>
      <x:c r="B175" s="4"/>
      <x:c r="C175" s="4"/>
      <x:c r="D175" s="4"/>
      <x:c r="E175" s="4"/>
      <x:c r="F175" s="4"/>
      <x:c r="G175" s="4"/>
      <x:c r="H175" s="4"/>
      <x:c r="I175" s="4"/>
      <x:c r="J175" s="4"/>
      <x:c r="K175" s="4"/>
      <x:c r="L175" s="4"/>
      <x:c r="M175" s="4"/>
    </x:row>
    <x:row r="176">
      <x:c r="A176" s="4"/>
      <x:c r="B176" s="4"/>
      <x:c r="C176" s="4"/>
      <x:c r="D176" s="4"/>
      <x:c r="E176" s="4"/>
      <x:c r="F176" s="4"/>
      <x:c r="G176" s="4"/>
      <x:c r="H176" s="4"/>
      <x:c r="I176" s="4"/>
      <x:c r="J176" s="4"/>
      <x:c r="K176" s="4"/>
      <x:c r="L176" s="4"/>
      <x:c r="M176" s="4"/>
    </x:row>
    <x:row r="177">
      <x:c r="A177" s="4"/>
      <x:c r="B177" s="4"/>
      <x:c r="C177" s="4"/>
      <x:c r="D177" s="4"/>
      <x:c r="E177" s="4"/>
      <x:c r="F177" s="4"/>
      <x:c r="G177" s="4"/>
      <x:c r="H177" s="4"/>
      <x:c r="I177" s="4"/>
      <x:c r="J177" s="4"/>
      <x:c r="K177" s="4"/>
      <x:c r="L177" s="4"/>
      <x:c r="M177" s="4"/>
    </x:row>
    <x:row r="178">
      <x:c r="A178" s="4"/>
      <x:c r="B178" s="4"/>
      <x:c r="C178" s="4"/>
      <x:c r="D178" s="4"/>
      <x:c r="E178" s="4"/>
      <x:c r="F178" s="4"/>
      <x:c r="G178" s="4"/>
      <x:c r="H178" s="4"/>
      <x:c r="I178" s="4"/>
      <x:c r="J178" s="4"/>
      <x:c r="K178" s="4"/>
      <x:c r="L178" s="4"/>
      <x:c r="M178" s="4"/>
    </x:row>
    <x:row r="179">
      <x:c r="A179" s="4"/>
      <x:c r="B179" s="4"/>
      <x:c r="C179" s="4"/>
      <x:c r="D179" s="4"/>
      <x:c r="E179" s="4"/>
      <x:c r="F179" s="4"/>
      <x:c r="G179" s="4"/>
      <x:c r="H179" s="4"/>
      <x:c r="I179" s="4"/>
      <x:c r="J179" s="4"/>
      <x:c r="K179" s="4"/>
      <x:c r="L179" s="4"/>
      <x:c r="M179" s="4"/>
    </x:row>
    <x:row r="180">
      <x:c r="A180" s="4"/>
      <x:c r="B180" s="4"/>
      <x:c r="C180" s="4"/>
      <x:c r="D180" s="4"/>
      <x:c r="E180" s="4"/>
      <x:c r="F180" s="4"/>
      <x:c r="G180" s="4"/>
      <x:c r="H180" s="4"/>
      <x:c r="I180" s="4"/>
      <x:c r="J180" s="4"/>
      <x:c r="K180" s="4"/>
      <x:c r="L180" s="4"/>
      <x:c r="M180" s="4"/>
    </x:row>
  </x:sheetData>
  <x:mergeCells>
    <x:mergeCell ref="A1:M1"/>
    <x:mergeCell ref="A2:M2"/>
    <x:mergeCell ref="A4:M4"/>
    <x:mergeCell ref="A43:M43"/>
    <x:mergeCell ref="A82:M8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35" hidden="0" customWidth="1"/>
    <x:col min="7" max="7" width="15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8" hidden="0" customWidth="1"/>
    <x:col min="14" max="14" width="18" hidden="0" customWidth="1"/>
  </x:cols>
  <x:sheetData>
    <x:row r="1" ht="19.200000762939453" hidden="0" customHeight="1">
      <x:c r="A1" s="227" t="str">
        <x:v>MOMO最终估值、逐年合理价格与股东IRR</x:v>
      </x:c>
      <x:c r="B1" s="227"/>
      <x:c r="C1" s="227"/>
      <x:c r="D1" s="227"/>
      <x:c r="E1" s="227"/>
      <x:c r="F1" s="227"/>
      <x:c r="G1" s="227"/>
      <x:c r="H1" s="227"/>
      <x:c r="I1" s="227"/>
      <x:c r="J1" s="227"/>
      <x:c r="K1" s="227"/>
      <x:c r="L1" s="227"/>
      <x:c r="M1" s="227"/>
      <x:c r="N1" s="227"/>
    </x:row>
    <x:row r="2" ht="21.600000381469727" hidden="0" customHeight="1">
      <x:c r="A2" s="232" t="str">
        <x:v>估值日2026-08-01｜股价US$5.99｜汇率6.898｜保守稀释ADS 160.66m。P5不修改P4经营假设。</x:v>
      </x:c>
      <x:c r="B2" s="232"/>
      <x:c r="C2" s="232"/>
      <x:c r="D2" s="232"/>
      <x:c r="E2" s="232"/>
      <x:c r="F2" s="232"/>
      <x:c r="G2" s="232"/>
      <x:c r="H2" s="232"/>
      <x:c r="I2" s="232"/>
      <x:c r="J2" s="232"/>
      <x:c r="K2" s="232"/>
      <x:c r="L2" s="232"/>
      <x:c r="M2" s="232"/>
      <x:c r="N2" s="232"/>
    </x:row>
    <x:row r="3" ht="15" hidden="0" customHeight="1">
      <x:c r="A3" s="183"/>
      <x:c r="B3" s="183"/>
      <x:c r="C3" s="183"/>
      <x:c r="D3" s="183"/>
      <x:c r="E3" s="183"/>
      <x:c r="F3" s="183"/>
      <x:c r="G3" s="183"/>
      <x:c r="H3" s="183"/>
      <x:c r="I3" s="183"/>
      <x:c r="J3" s="183"/>
      <x:c r="K3" s="183"/>
      <x:c r="L3" s="183"/>
      <x:c r="M3" s="183"/>
      <x:c r="N3" s="183"/>
    </x:row>
    <x:row r="4" ht="15" hidden="0" customHeight="1">
      <x:c r="A4" s="214" t="str">
        <x:v>估值输入与当前情景</x:v>
      </x:c>
      <x:c r="B4" s="214"/>
      <x:c r="C4" s="214"/>
      <x:c r="D4" s="214"/>
      <x:c r="E4" s="214"/>
      <x:c r="F4" s="214"/>
      <x:c r="G4" s="214"/>
      <x:c r="H4" s="214"/>
      <x:c r="I4" s="214"/>
      <x:c r="J4" s="214"/>
      <x:c r="K4" s="214"/>
      <x:c r="L4" s="214"/>
      <x:c r="M4" s="214"/>
      <x:c r="N4" s="214"/>
    </x:row>
    <x:row r="5" ht="15" hidden="0" customHeight="1">
      <x:c r="A5" s="220" t="str">
        <x:v>Input</x:v>
      </x:c>
      <x:c r="B5" s="220" t="str">
        <x:v>Bear</x:v>
      </x:c>
      <x:c r="C5" s="220" t="str">
        <x:v>Base</x:v>
      </x:c>
      <x:c r="D5" s="220" t="str">
        <x:v>Bull</x:v>
      </x:c>
      <x:c r="E5" s="220" t="str">
        <x:v>Unit</x:v>
      </x:c>
      <x:c r="F5" s="220" t="str">
        <x:v>Source / rule</x:v>
      </x:c>
      <x:c r="G5" s="220" t="str"/>
      <x:c r="H5" s="220" t="str"/>
      <x:c r="I5" s="220" t="str"/>
      <x:c r="J5" s="220" t="str"/>
      <x:c r="K5" s="220" t="str"/>
      <x:c r="L5" s="220" t="str"/>
      <x:c r="M5" s="220" t="str"/>
      <x:c r="N5" s="220" t="str"/>
    </x:row>
    <x:row r="6" ht="24" hidden="0" customHeight="1">
      <x:c r="A6" s="183" t="str">
        <x:v>Current share price</x:v>
      </x:c>
      <x:c r="B6" s="239" t="n">
        <x:v>5.99</x:v>
      </x:c>
      <x:c r="C6" s="239" t="n">
        <x:v>5.99</x:v>
      </x:c>
      <x:c r="D6" s="239" t="n">
        <x:v>5.99</x:v>
      </x:c>
      <x:c r="E6" s="202" t="str">
        <x:v>USD/ADS</x:v>
      </x:c>
      <x:c r="F6" s="243" t="str">
        <x:v>Nasdaq 2026-08-01</x:v>
      </x:c>
      <x:c r="G6" s="202"/>
      <x:c r="H6" s="202"/>
      <x:c r="I6" s="202"/>
      <x:c r="J6" s="202"/>
      <x:c r="K6" s="183"/>
      <x:c r="L6" s="183"/>
      <x:c r="M6" s="183"/>
      <x:c r="N6" s="183"/>
    </x:row>
    <x:row r="7" ht="24" hidden="0" customHeight="1">
      <x:c r="A7" s="183" t="str">
        <x:v>Current diluted ADS</x:v>
      </x:c>
      <x:c r="B7" s="191" t="n">
        <x:v>160.661344</x:v>
      </x:c>
      <x:c r="C7" s="191" t="n">
        <x:v>160.661344</x:v>
      </x:c>
      <x:c r="D7" s="191" t="n">
        <x:v>160.661344</x:v>
      </x:c>
      <x:c r="E7" s="202" t="str">
        <x:v>mn ADS</x:v>
      </x:c>
      <x:c r="F7" s="243" t="str">
        <x:v>Q1 diluted weighted average</x:v>
      </x:c>
      <x:c r="G7" s="202"/>
      <x:c r="H7" s="202"/>
      <x:c r="I7" s="202"/>
      <x:c r="J7" s="202"/>
      <x:c r="K7" s="183"/>
      <x:c r="L7" s="183"/>
      <x:c r="M7" s="183"/>
      <x:c r="N7" s="183"/>
    </x:row>
    <x:row r="8" ht="24" hidden="0" customHeight="1">
      <x:c r="A8" s="183" t="str">
        <x:v>FX</x:v>
      </x:c>
      <x:c r="B8" s="240" t="n">
        <x:v>6.898</x:v>
      </x:c>
      <x:c r="C8" s="240" t="n">
        <x:v>6.898</x:v>
      </x:c>
      <x:c r="D8" s="240" t="n">
        <x:v>6.898</x:v>
      </x:c>
      <x:c r="E8" s="203" t="str">
        <x:v>RMB/USD</x:v>
      </x:c>
      <x:c r="F8" s="244" t="str">
        <x:v>Q1 company release</x:v>
      </x:c>
      <x:c r="G8" s="203"/>
      <x:c r="H8" s="203"/>
      <x:c r="I8" s="203"/>
      <x:c r="J8" s="203"/>
      <x:c r="K8" s="183"/>
      <x:c r="L8" s="183"/>
      <x:c r="M8" s="183"/>
      <x:c r="N8" s="183"/>
    </x:row>
    <x:row r="9" ht="24" hidden="0" customHeight="1">
      <x:c r="A9" s="183" t="str">
        <x:v>Discount rate</x:v>
      </x:c>
      <x:c r="B9" s="237" t="n">
        <x:v>0.11</x:v>
      </x:c>
      <x:c r="C9" s="237" t="n">
        <x:v>0.11</x:v>
      </x:c>
      <x:c r="D9" s="237" t="n">
        <x:v>0.11</x:v>
      </x:c>
      <x:c r="E9" s="202" t="str">
        <x:v>%</x:v>
      </x:c>
      <x:c r="F9" s="243" t="str">
        <x:v>Framework required return</x:v>
      </x:c>
      <x:c r="G9" s="202"/>
      <x:c r="H9" s="202"/>
      <x:c r="I9" s="202"/>
      <x:c r="J9" s="202"/>
      <x:c r="K9" s="183"/>
      <x:c r="L9" s="183"/>
      <x:c r="M9" s="183"/>
      <x:c r="N9" s="183"/>
    </x:row>
    <x:row r="10" ht="15" hidden="0" customHeight="1">
      <x:c r="A10" s="183" t="str">
        <x:v>Scenario probability</x:v>
      </x:c>
      <x:c r="B10" s="237" t="n">
        <x:v>0.3</x:v>
      </x:c>
      <x:c r="C10" s="237" t="n">
        <x:v>0.55</x:v>
      </x:c>
      <x:c r="D10" s="237" t="n">
        <x:v>0.15</x:v>
      </x:c>
      <x:c r="E10" s="209" t="str">
        <x:v>%</x:v>
      </x:c>
      <x:c r="F10" s="245" t="str">
        <x:v>P5 judgment</x:v>
      </x:c>
      <x:c r="G10" s="209"/>
      <x:c r="H10" s="209"/>
      <x:c r="I10" s="209"/>
      <x:c r="J10" s="209"/>
      <x:c r="K10" s="183"/>
      <x:c r="L10" s="183"/>
      <x:c r="M10" s="183"/>
      <x:c r="N10" s="183"/>
    </x:row>
    <x:row r="11" ht="24" hidden="0" customHeight="1">
      <x:c r="A11" s="183" t="str">
        <x:v>Governance discount</x:v>
      </x:c>
      <x:c r="B11" s="237" t="n">
        <x:v>0.25</x:v>
      </x:c>
      <x:c r="C11" s="237" t="n">
        <x:v>0.18</x:v>
      </x:c>
      <x:c r="D11" s="237" t="n">
        <x:v>0.1</x:v>
      </x:c>
      <x:c r="E11" s="202" t="str">
        <x:v>%</x:v>
      </x:c>
      <x:c r="F11" s="243" t="str">
        <x:v>Operating/investment value only</x:v>
      </x:c>
      <x:c r="G11" s="202"/>
      <x:c r="H11" s="202"/>
      <x:c r="I11" s="202"/>
      <x:c r="J11" s="202"/>
      <x:c r="K11" s="183"/>
      <x:c r="L11" s="183"/>
      <x:c r="M11" s="183"/>
      <x:c r="N11" s="183"/>
    </x:row>
    <x:row r="12" ht="24" hidden="0" customHeight="1">
      <x:c r="A12" s="183" t="str">
        <x:v>Terminal growth</x:v>
      </x:c>
      <x:c r="B12" s="237" t="n">
        <x:v>0</x:v>
      </x:c>
      <x:c r="C12" s="237" t="n">
        <x:v>0.01</x:v>
      </x:c>
      <x:c r="D12" s="237" t="n">
        <x:v>0.02</x:v>
      </x:c>
      <x:c r="E12" s="202" t="str">
        <x:v>%</x:v>
      </x:c>
      <x:c r="F12" s="243" t="str">
        <x:v>P4 long-term scenario</x:v>
      </x:c>
      <x:c r="G12" s="202"/>
      <x:c r="H12" s="202"/>
      <x:c r="I12" s="202"/>
      <x:c r="J12" s="202"/>
      <x:c r="K12" s="183"/>
      <x:c r="L12" s="183"/>
      <x:c r="M12" s="183"/>
      <x:c r="N12" s="183"/>
    </x:row>
    <x:row r="13" ht="15" hidden="0" customHeight="1">
      <x:c r="A13" s="183" t="str">
        <x:v>Current NDC</x:v>
      </x:c>
      <x:c r="B13" s="191" t="n">
        <x:v>4070.7</x:v>
      </x:c>
      <x:c r="C13" s="191" t="n">
        <x:v>5070.7</x:v>
      </x:c>
      <x:c r="D13" s="191" t="n">
        <x:v>6000.7</x:v>
      </x:c>
      <x:c r="E13" s="202" t="str">
        <x:v>RMB mn</x:v>
      </x:c>
      <x:c r="F13" s="243" t="str">
        <x:v>P3 adjusted cash</x:v>
      </x:c>
      <x:c r="G13" s="202"/>
      <x:c r="H13" s="202"/>
      <x:c r="I13" s="202"/>
      <x:c r="J13" s="202"/>
      <x:c r="K13" s="183"/>
      <x:c r="L13" s="183"/>
      <x:c r="M13" s="183"/>
      <x:c r="N13" s="183"/>
    </x:row>
    <x:row r="14" ht="24" hidden="0" customHeight="1">
      <x:c r="A14" s="183" t="str">
        <x:v>Current discounted investments</x:v>
      </x:c>
      <x:c r="B14" s="191" t="n">
        <x:v>497</x:v>
      </x:c>
      <x:c r="C14" s="191" t="n">
        <x:v>847</x:v>
      </x:c>
      <x:c r="D14" s="191" t="n">
        <x:v>1192</x:v>
      </x:c>
      <x:c r="E14" s="205" t="str">
        <x:v>RMB mn</x:v>
      </x:c>
      <x:c r="F14" s="246" t="str">
        <x:v>P3 category haircuts</x:v>
      </x:c>
      <x:c r="G14" s="205"/>
      <x:c r="H14" s="205"/>
      <x:c r="I14" s="205"/>
      <x:c r="J14" s="205"/>
      <x:c r="K14" s="183"/>
      <x:c r="L14" s="183"/>
      <x:c r="M14" s="183"/>
      <x:c r="N14" s="183"/>
    </x:row>
    <x:row r="15" ht="24" hidden="0" customHeight="1">
      <x:c r="A15" s="183" t="str">
        <x:v>Earnings capitalization multiple</x:v>
      </x:c>
      <x:c r="B15" s="241" t="n">
        <x:v>6.5</x:v>
      </x:c>
      <x:c r="C15" s="241" t="n">
        <x:v>8</x:v>
      </x:c>
      <x:c r="D15" s="241" t="n">
        <x:v>10</x:v>
      </x:c>
      <x:c r="E15" s="205" t="str">
        <x:v>x</x:v>
      </x:c>
      <x:c r="F15" s="246" t="str">
        <x:v>P5 quality adjusted</x:v>
      </x:c>
      <x:c r="G15" s="205"/>
      <x:c r="H15" s="205"/>
      <x:c r="I15" s="205"/>
      <x:c r="J15" s="205"/>
      <x:c r="K15" s="183"/>
      <x:c r="L15" s="183"/>
      <x:c r="M15" s="183"/>
      <x:c r="N15" s="183"/>
    </x:row>
    <x:row r="16" ht="24" hidden="0" customHeight="1">
      <x:c r="A16" s="183" t="str">
        <x:v>Current market cap</x:v>
      </x:c>
      <x:c r="B16" s="202" t="n">
        <x:f>$B$6*$B$7*$B$8</x:f>
        <x:v>6638.36928596288</x:v>
      </x:c>
      <x:c r="C16" s="202" t="n">
        <x:f>$C$6*$C$7*$C$8</x:f>
        <x:v>6638.36928596288</x:v>
      </x:c>
      <x:c r="D16" s="202" t="n">
        <x:f>$D$6*$D$7*$D$8</x:f>
        <x:v>6638.36928596288</x:v>
      </x:c>
      <x:c r="E16" s="183" t="str">
        <x:v>RMB mn</x:v>
      </x:c>
      <x:c r="F16" s="192" t="str">
        <x:v>Price × diluted ADS × FX</x:v>
      </x:c>
      <x:c r="G16" s="183"/>
      <x:c r="H16" s="183"/>
      <x:c r="I16" s="183"/>
      <x:c r="J16" s="183"/>
      <x:c r="K16" s="183"/>
      <x:c r="L16" s="183"/>
      <x:c r="M16" s="183"/>
      <x:c r="N16" s="183"/>
    </x:row>
    <x:row r="17" ht="36" hidden="0" customHeight="1">
      <x:c r="A17" s="198" t="str">
        <x:v>Adjusted asset value</x:v>
      </x:c>
      <x:c r="B17" s="242" t="n">
        <x:f>B13+B14*(1-B11)</x:f>
        <x:v>4443.45</x:v>
      </x:c>
      <x:c r="C17" s="242" t="n">
        <x:f>C13+C14*(1-C11)</x:f>
        <x:v>5765.24</x:v>
      </x:c>
      <x:c r="D17" s="242" t="n">
        <x:f>D13+D14*(1-D11)</x:f>
        <x:v>7073.5</x:v>
      </x:c>
      <x:c r="E17" s="198" t="str">
        <x:v>RMB mn</x:v>
      </x:c>
      <x:c r="F17" s="247" t="str">
        <x:v>NDC + investments × (1-governance)</x:v>
      </x:c>
      <x:c r="G17" s="198"/>
      <x:c r="H17" s="183"/>
      <x:c r="I17" s="183"/>
      <x:c r="J17" s="183"/>
      <x:c r="K17" s="183"/>
      <x:c r="L17" s="183"/>
      <x:c r="M17" s="183"/>
      <x:c r="N17" s="183"/>
    </x:row>
    <x:row r="18" ht="15" hidden="0" customHeight="1">
      <x:c r="A18" s="201"/>
      <x:c r="B18" s="201"/>
      <x:c r="C18" s="201"/>
      <x:c r="D18" s="201"/>
      <x:c r="E18" s="201"/>
      <x:c r="F18" s="201"/>
      <x:c r="G18" s="201"/>
      <x:c r="H18" s="183"/>
      <x:c r="I18" s="183"/>
      <x:c r="J18" s="183"/>
      <x:c r="K18" s="183"/>
      <x:c r="L18" s="183"/>
      <x:c r="M18" s="183"/>
      <x:c r="N18" s="183"/>
    </x:row>
    <x:row r="19" ht="15" hidden="0" customHeight="1">
      <x:c r="A19" s="192"/>
      <x:c r="B19" s="192"/>
      <x:c r="C19" s="192"/>
      <x:c r="D19" s="192"/>
      <x:c r="E19" s="192"/>
      <x:c r="F19" s="192"/>
      <x:c r="G19" s="192"/>
      <x:c r="H19" s="183"/>
      <x:c r="I19" s="183"/>
      <x:c r="J19" s="183"/>
      <x:c r="K19" s="183"/>
      <x:c r="L19" s="183"/>
      <x:c r="M19" s="183"/>
      <x:c r="N19" s="183"/>
    </x:row>
    <x:row r="20" ht="26.399999618530273" hidden="0" customHeight="1">
      <x:c r="A20" s="252" t="str">
        <x:v>悲观情景：11%所有者收益DCF与严格FCFE DCF</x:v>
      </x:c>
      <x:c r="B20" s="252"/>
      <x:c r="C20" s="252"/>
      <x:c r="D20" s="252"/>
      <x:c r="E20" s="252"/>
      <x:c r="F20" s="252"/>
      <x:c r="G20" s="252"/>
      <x:c r="H20" s="214"/>
      <x:c r="I20" s="214"/>
      <x:c r="J20" s="214"/>
      <x:c r="K20" s="214"/>
      <x:c r="L20" s="214"/>
      <x:c r="M20" s="214"/>
      <x:c r="N20" s="214"/>
    </x:row>
    <x:row r="21" ht="24" hidden="0" customHeight="1">
      <x:c r="A21" s="220" t="str">
        <x:v>Metric</x:v>
      </x:c>
      <x:c r="B21" s="220" t="n">
        <x:v>2026</x:v>
      </x:c>
      <x:c r="C21" s="220" t="n">
        <x:v>2027</x:v>
      </x:c>
      <x:c r="D21" s="220" t="n">
        <x:v>2028</x:v>
      </x:c>
      <x:c r="E21" s="220" t="n">
        <x:v>2029</x:v>
      </x:c>
      <x:c r="F21" s="220" t="n">
        <x:v>2030</x:v>
      </x:c>
      <x:c r="G21" s="220" t="n">
        <x:v>2031</x:v>
      </x:c>
      <x:c r="H21" s="220" t="n">
        <x:v>2032</x:v>
      </x:c>
      <x:c r="I21" s="220" t="n">
        <x:v>2033</x:v>
      </x:c>
      <x:c r="J21" s="220" t="n">
        <x:v>2034</x:v>
      </x:c>
      <x:c r="K21" s="220" t="n">
        <x:v>2035</x:v>
      </x:c>
      <x:c r="L21" s="220" t="str">
        <x:v>Total / terminal</x:v>
      </x:c>
      <x:c r="M21" s="183"/>
      <x:c r="N21" s="183"/>
    </x:row>
    <x:row r="22" ht="15" hidden="0" customHeight="1">
      <x:c r="A22" s="192" t="str">
        <x:v>Normalized core owner earnings</x:v>
      </x:c>
      <x:c r="B22" s="261" t="n">
        <x:f>'03_Forecast'!C27</x:f>
        <x:v>711.5648148148148</x:v>
      </x:c>
      <x:c r="C22" s="261" t="n">
        <x:f>'03_Forecast'!D27</x:f>
        <x:v>539.6896338257532</x:v>
      </x:c>
      <x:c r="D22" s="261" t="n">
        <x:f>'03_Forecast'!E27</x:f>
        <x:v>443.26866311307197</x:v>
      </x:c>
      <x:c r="E22" s="261" t="n">
        <x:f>'03_Forecast'!F27</x:f>
        <x:v>360.7099369802217</x:v>
      </x:c>
      <x:c r="F22" s="261" t="n">
        <x:f>'03_Forecast'!G27</x:f>
        <x:v>286.3090525565619</x:v>
      </x:c>
      <x:c r="G22" s="261" t="n">
        <x:f>'03_Forecast'!H27</x:f>
        <x:v>279.9998221125332</x:v>
      </x:c>
      <x:c r="H22" s="187" t="n">
        <x:f>'03_Forecast'!I27</x:f>
        <x:v>261.6417683443407</x:v>
      </x:c>
      <x:c r="I22" s="187" t="n">
        <x:f>'03_Forecast'!J27</x:f>
        <x:v>243.84144091106674</x:v>
      </x:c>
      <x:c r="J22" s="187" t="n">
        <x:f>'03_Forecast'!K27</x:f>
        <x:v>226.5740575575683</x:v>
      </x:c>
      <x:c r="K22" s="187" t="n">
        <x:f>'03_Forecast'!L27</x:f>
        <x:v>209.8165480527063</x:v>
      </x:c>
      <x:c r="L22" s="202"/>
      <x:c r="M22" s="183"/>
      <x:c r="N22" s="183"/>
    </x:row>
    <x:row r="23" ht="15" hidden="0" customHeight="1">
      <x:c r="A23" s="192" t="str">
        <x:v>Strategic capital use</x:v>
      </x:c>
      <x:c r="B23" s="261" t="n">
        <x:f>'03_Forecast'!C37</x:f>
        <x:v>300</x:v>
      </x:c>
      <x:c r="C23" s="261" t="n">
        <x:f>'03_Forecast'!D37</x:f>
        <x:v>343.88</x:v>
      </x:c>
      <x:c r="D23" s="261" t="n">
        <x:f>'03_Forecast'!E37</x:f>
        <x:v>316.98080000000004</x:v>
      </x:c>
      <x:c r="E23" s="261" t="n">
        <x:f>'03_Forecast'!F37</x:f>
        <x:v>295.1484</x:v>
      </x:c>
      <x:c r="F23" s="261" t="n">
        <x:f>'03_Forecast'!G37</x:f>
        <x:v>276.3129</x:v>
      </x:c>
      <x:c r="G23" s="261" t="n">
        <x:f>'03_Forecast'!H37</x:f>
        <x:v>274.87183200000004</x:v>
      </x:c>
      <x:c r="H23" s="187" t="n">
        <x:f>'03_Forecast'!I37</x:f>
        <x:v>274.038379392</x:v>
      </x:c>
      <x:c r="I23" s="187" t="n">
        <x:f>'03_Forecast'!J37</x:f>
        <x:v>273.81905253312004</x:v>
      </x:c>
      <x:c r="J23" s="187" t="n">
        <x:f>'03_Forecast'!K37</x:f>
        <x:v>274.2219186700224</x:v>
      </x:c>
      <x:c r="K23" s="187" t="n">
        <x:f>'03_Forecast'!L37</x:f>
        <x:v>275.25664465073027</x:v>
      </x:c>
      <x:c r="L23" s="202"/>
      <x:c r="M23" s="183"/>
      <x:c r="N23" s="183"/>
    </x:row>
    <x:row r="24" ht="15" hidden="0" customHeight="1">
      <x:c r="A24" s="192" t="str">
        <x:v>Strict FCFE</x:v>
      </x:c>
      <x:c r="B24" s="261" t="n">
        <x:f>B22-B23</x:f>
        <x:v>411.5648148148148</x:v>
      </x:c>
      <x:c r="C24" s="261" t="n">
        <x:f>C22-C23</x:f>
        <x:v>195.80963382575317</x:v>
      </x:c>
      <x:c r="D24" s="261" t="n">
        <x:f>D22-D23</x:f>
        <x:v>126.28786311307192</x:v>
      </x:c>
      <x:c r="E24" s="261" t="n">
        <x:f>E22-E23</x:f>
        <x:v>65.56153698022172</x:v>
      </x:c>
      <x:c r="F24" s="261" t="n">
        <x:f>F22-F23</x:f>
        <x:v>9.996152556561867</x:v>
      </x:c>
      <x:c r="G24" s="261" t="n">
        <x:f>G22-G23</x:f>
        <x:v>5.127990112533155</x:v>
      </x:c>
      <x:c r="H24" s="187" t="n">
        <x:f>H22-H23</x:f>
        <x:v>-12.396611047659349</x:v>
      </x:c>
      <x:c r="I24" s="187" t="n">
        <x:f>I22-I23</x:f>
        <x:v>-29.977611622053303</x:v>
      </x:c>
      <x:c r="J24" s="187" t="n">
        <x:f>J22-J23</x:f>
        <x:v>-47.64786111245408</x:v>
      </x:c>
      <x:c r="K24" s="187" t="n">
        <x:f>K22-K23</x:f>
        <x:v>-65.44009659802396</x:v>
      </x:c>
      <x:c r="L24" s="202"/>
      <x:c r="M24" s="183"/>
      <x:c r="N24" s="183"/>
    </x:row>
    <x:row r="25" ht="15" hidden="0" customHeight="1">
      <x:c r="A25" s="192" t="str">
        <x:v>Discount factor</x:v>
      </x:c>
      <x:c r="B25" s="264" t="n">
        <x:f>1/(1+$B$9)^1</x:f>
        <x:v>0.9009009009009008</x:v>
      </x:c>
      <x:c r="C25" s="264" t="n">
        <x:f>1/(1+$B$9)^2</x:f>
        <x:v>0.8116224332440547</x:v>
      </x:c>
      <x:c r="D25" s="264" t="n">
        <x:f>1/(1+$B$9)^3</x:f>
        <x:v>0.7311913813009502</x:v>
      </x:c>
      <x:c r="E25" s="264" t="n">
        <x:f>1/(1+$B$9)^4</x:f>
        <x:v>0.6587309741450001</x:v>
      </x:c>
      <x:c r="F25" s="264" t="n">
        <x:f>1/(1+$B$9)^5</x:f>
        <x:v>0.5934513280585586</x:v>
      </x:c>
      <x:c r="G25" s="264" t="n">
        <x:f>1/(1+$B$9)^6</x:f>
        <x:v>0.5346408360887915</x:v>
      </x:c>
      <x:c r="H25" s="265" t="n">
        <x:f>1/(1+$B$9)^7</x:f>
        <x:v>0.4816584108908032</x:v>
      </x:c>
      <x:c r="I25" s="265" t="n">
        <x:f>1/(1+$B$9)^8</x:f>
        <x:v>0.43392649629802077</x:v>
      </x:c>
      <x:c r="J25" s="265" t="n">
        <x:f>1/(1+$B$9)^9</x:f>
        <x:v>0.3909247714396583</x:v>
      </x:c>
      <x:c r="K25" s="265" t="n">
        <x:f>1/(1+$B$9)^10</x:f>
        <x:v>0.3521844787744669</x:v>
      </x:c>
      <x:c r="L25" s="183"/>
      <x:c r="M25" s="183"/>
      <x:c r="N25" s="183"/>
    </x:row>
    <x:row r="26" ht="15" hidden="0" customHeight="1">
      <x:c r="A26" s="183" t="str">
        <x:v>PV owner earnings</x:v>
      </x:c>
      <x:c r="B26" s="202" t="n">
        <x:f>B22*B25</x:f>
        <x:v>641.0493827160493</x:v>
      </x:c>
      <x:c r="C26" s="202" t="n">
        <x:f>C22*C25</x:f>
        <x:v>438.02421380225064</x:v>
      </x:c>
      <x:c r="D26" s="202" t="n">
        <x:f>D22*D25</x:f>
        <x:v>324.11422606907263</x:v>
      </x:c>
      <x:c r="E26" s="202" t="n">
        <x:f>E22*E25</x:f>
        <x:v>237.61080817076305</x:v>
      </x:c>
      <x:c r="F26" s="202" t="n">
        <x:f>F22*F25</x:f>
        <x:v>169.9104874748793</x:v>
      </x:c>
      <x:c r="G26" s="202" t="n">
        <x:f>G22*G25</x:f>
        <x:v>149.69933899895764</x:v>
      </x:c>
      <x:c r="H26" s="202" t="n">
        <x:f>H22*H25</x:f>
        <x:v>126.02195836339479</x:v>
      </x:c>
      <x:c r="I26" s="202" t="n">
        <x:f>I22*I25</x:f>
        <x:v>105.80926210680005</x:v>
      </x:c>
      <x:c r="J26" s="202" t="n">
        <x:f>J22*J25</x:f>
        <x:v>88.57341166484838</x:v>
      </x:c>
      <x:c r="K26" s="202" t="n">
        <x:f>K22*K25</x:f>
        <x:v>73.89413161420026</x:v>
      </x:c>
      <x:c r="L26" s="202" t="n">
        <x:f>SUM(B26:K26)</x:f>
        <x:v>2354.707220981216</x:v>
      </x:c>
      <x:c r="M26" s="183"/>
      <x:c r="N26" s="183"/>
    </x:row>
    <x:row r="27" ht="15" hidden="0" customHeight="1">
      <x:c r="A27" s="198" t="str">
        <x:v>PV strict FCFE</x:v>
      </x:c>
      <x:c r="B27" s="242" t="n">
        <x:f>B24*B25</x:f>
        <x:v>370.77911244577905</x:v>
      </x:c>
      <x:c r="C27" s="242" t="n">
        <x:f>C24*C25</x:f>
        <x:v>158.92349145828516</x:v>
      </x:c>
      <x:c r="D27" s="242" t="n">
        <x:f>D24*D25</x:f>
        <x:v>92.34059707119238</x:v>
      </x:c>
      <x:c r="E27" s="242" t="n">
        <x:f>E24*E25</x:f>
        <x:v>43.187415121424905</x:v>
      </x:c>
      <x:c r="F27" s="242" t="n">
        <x:f>F24*F25</x:f>
        <x:v>5.932230010167596</x:v>
      </x:c>
      <x:c r="G27" s="202" t="n">
        <x:f>G24*G25</x:f>
        <x:v>2.7416329212197823</x:v>
      </x:c>
      <x:c r="H27" s="202" t="n">
        <x:f>H24*H25</x:f>
        <x:v>-5.970931977646977</x:v>
      </x:c>
      <x:c r="I27" s="202" t="n">
        <x:f>I24*I25</x:f>
        <x:v>-13.008079978540417</x:v>
      </x:c>
      <x:c r="J27" s="202" t="n">
        <x:f>J24*J25</x:f>
        <x:v>-18.626729214974695</x:v>
      </x:c>
      <x:c r="K27" s="202" t="n">
        <x:f>K24*K25</x:f>
        <x:v>-23.04698631132583</x:v>
      </x:c>
      <x:c r="L27" s="202" t="n">
        <x:f>SUM(B27:K27)</x:f>
        <x:v>613.251751545581</x:v>
      </x:c>
      <x:c r="M27" s="183"/>
      <x:c r="N27" s="183"/>
    </x:row>
    <x:row r="28" ht="15" hidden="0" customHeight="1">
      <x:c r="A28" s="201" t="str">
        <x:v>Terminal value PV</x:v>
      </x:c>
      <x:c r="B28" s="263"/>
      <x:c r="C28" s="263"/>
      <x:c r="D28" s="263"/>
      <x:c r="E28" s="263"/>
      <x:c r="F28" s="263"/>
      <x:c r="G28" s="202"/>
      <x:c r="H28" s="202"/>
      <x:c r="I28" s="202"/>
      <x:c r="J28" s="202"/>
      <x:c r="K28" s="202"/>
      <x:c r="L28" s="202" t="n">
        <x:f>K22*(1+$B$12)/($B$9-$B$12)/(1+$B$9)^10</x:f>
        <x:v>671.7648328563661</x:v>
      </x:c>
      <x:c r="M28" s="183"/>
      <x:c r="N28" s="183"/>
    </x:row>
    <x:row r="29" ht="15" hidden="0" customHeight="1">
      <x:c r="A29" s="183" t="str">
        <x:v>Strict terminal value PV</x:v>
      </x:c>
      <x:c r="B29" s="202"/>
      <x:c r="C29" s="202"/>
      <x:c r="D29" s="243"/>
      <x:c r="E29" s="243"/>
      <x:c r="F29" s="243"/>
      <x:c r="G29" s="202"/>
      <x:c r="H29" s="202"/>
      <x:c r="I29" s="202"/>
      <x:c r="J29" s="202"/>
      <x:c r="K29" s="202"/>
      <x:c r="L29" s="202" t="n">
        <x:f>MAX(K24,0)*(1+$B$12)/($B$9-$B$12)/(1+$B$9)^10</x:f>
        <x:v>0</x:v>
      </x:c>
      <x:c r="M29" s="183"/>
      <x:c r="N29" s="183"/>
    </x:row>
    <x:row r="30" ht="15" hidden="0" customHeight="1">
      <x:c r="A30" s="183" t="str">
        <x:v>Fair price / ADS</x:v>
      </x:c>
      <x:c r="B30" s="205"/>
      <x:c r="C30" s="183"/>
      <x:c r="D30" s="192"/>
      <x:c r="E30" s="192"/>
      <x:c r="F30" s="192"/>
      <x:c r="G30" s="183"/>
      <x:c r="H30" s="183"/>
      <x:c r="I30" s="183"/>
      <x:c r="J30" s="183"/>
      <x:c r="K30" s="183"/>
      <x:c r="L30" s="183"/>
      <x:c r="M30" s="183" t="str">
        <x:v>Owner earnings DCF</x:v>
      </x:c>
      <x:c r="N30" s="183" t="str">
        <x:v>Strict FCFE DCF</x:v>
      </x:c>
    </x:row>
    <x:row r="31" ht="15" hidden="0" customHeight="1">
      <x:c r="A31" s="183"/>
      <x:c r="B31" s="209"/>
      <x:c r="C31" s="183"/>
      <x:c r="D31" s="192"/>
      <x:c r="E31" s="192"/>
      <x:c r="F31" s="192"/>
      <x:c r="G31" s="183"/>
      <x:c r="H31" s="183"/>
      <x:c r="I31" s="183"/>
      <x:c r="J31" s="183"/>
      <x:c r="K31" s="183"/>
      <x:c r="L31" s="183"/>
      <x:c r="M31" s="205" t="n">
        <x:f>($B$13+$B$14*(1-$B$11)+(L26+L28)*(1-$B$11))/$B$8/$B$7</x:f>
        <x:v>6.057615879685515</x:v>
      </x:c>
      <x:c r="N31" s="205" t="n">
        <x:f>($B$13+$B$14*(1-$B$11)+(L27+L29)*(1-$B$11))/$B$8/$B$7</x:f>
        <x:v>4.424475007126436</x:v>
      </x:c>
    </x:row>
    <x:row r="32" ht="15" hidden="0" customHeight="1">
      <x:c r="A32" s="214" t="str">
        <x:v>基准情景：11%所有者收益DCF与严格FCFE DCF</x:v>
      </x:c>
      <x:c r="B32" s="269"/>
      <x:c r="C32" s="214"/>
      <x:c r="D32" s="252"/>
      <x:c r="E32" s="252"/>
      <x:c r="F32" s="252"/>
      <x:c r="G32" s="214"/>
      <x:c r="H32" s="214"/>
      <x:c r="I32" s="214"/>
      <x:c r="J32" s="214"/>
      <x:c r="K32" s="214"/>
      <x:c r="L32" s="214"/>
      <x:c r="M32" s="214"/>
      <x:c r="N32" s="214"/>
    </x:row>
    <x:row r="33" ht="24" hidden="0" customHeight="1">
      <x:c r="A33" s="220" t="str">
        <x:v>Metric</x:v>
      </x:c>
      <x:c r="B33" s="274" t="n">
        <x:v>2026</x:v>
      </x:c>
      <x:c r="C33" s="220" t="n">
        <x:v>2027</x:v>
      </x:c>
      <x:c r="D33" s="220" t="n">
        <x:v>2028</x:v>
      </x:c>
      <x:c r="E33" s="220" t="n">
        <x:v>2029</x:v>
      </x:c>
      <x:c r="F33" s="220" t="n">
        <x:v>2030</x:v>
      </x:c>
      <x:c r="G33" s="220" t="n">
        <x:v>2031</x:v>
      </x:c>
      <x:c r="H33" s="220" t="n">
        <x:v>2032</x:v>
      </x:c>
      <x:c r="I33" s="220" t="n">
        <x:v>2033</x:v>
      </x:c>
      <x:c r="J33" s="220" t="n">
        <x:v>2034</x:v>
      </x:c>
      <x:c r="K33" s="220" t="n">
        <x:v>2035</x:v>
      </x:c>
      <x:c r="L33" s="220" t="str">
        <x:v>Total / terminal</x:v>
      </x:c>
      <x:c r="M33" s="183"/>
      <x:c r="N33" s="183"/>
    </x:row>
    <x:row r="34" ht="15" hidden="0" customHeight="1">
      <x:c r="A34" s="183" t="str">
        <x:v>Normalized core owner earnings</x:v>
      </x:c>
      <x:c r="B34" s="187" t="n">
        <x:f>'03_Forecast'!C65</x:f>
        <x:v>70.90155526315789</x:v>
      </x:c>
      <x:c r="C34" s="187" t="n">
        <x:f>'03_Forecast'!D65</x:f>
        <x:v>63.2316889221788</x:v>
      </x:c>
      <x:c r="D34" s="187" t="n">
        <x:f>'03_Forecast'!E65</x:f>
        <x:v>60.14796841610045</x:v>
      </x:c>
      <x:c r="E34" s="187" t="n">
        <x:f>'03_Forecast'!F65</x:f>
        <x:v>59.5432501734401</x:v>
      </x:c>
      <x:c r="F34" s="187" t="n">
        <x:f>'03_Forecast'!G65</x:f>
        <x:v>59.27745706948453</x:v>
      </x:c>
      <x:c r="G34" s="187" t="n">
        <x:f>'03_Forecast'!H65</x:f>
        <x:v>58.28302405481459</x:v>
      </x:c>
      <x:c r="H34" s="187" t="n">
        <x:f>'03_Forecast'!I65</x:f>
        <x:v>56.62244095433118</x:v>
      </x:c>
      <x:c r="I34" s="187" t="n">
        <x:f>'03_Forecast'!J65</x:f>
        <x:v>55.011103052055574</x:v>
      </x:c>
      <x:c r="J34" s="187" t="n">
        <x:f>'03_Forecast'!K65</x:f>
        <x:v>53.448750904258695</x:v>
      </x:c>
      <x:c r="K34" s="187" t="n">
        <x:f>'03_Forecast'!L65</x:f>
        <x:v>51.93504024623269</x:v>
      </x:c>
      <x:c r="L34" s="202"/>
      <x:c r="M34" s="183"/>
      <x:c r="N34" s="183"/>
    </x:row>
    <x:row r="35" ht="15" hidden="0" customHeight="1">
      <x:c r="A35" s="183" t="str">
        <x:v>Strategic capital use</x:v>
      </x:c>
      <x:c r="B35" s="187" t="n">
        <x:f>'03_Forecast'!C75</x:f>
        <x:v>76.0605</x:v>
      </x:c>
      <x:c r="C35" s="187" t="n">
        <x:f>'03_Forecast'!D75</x:f>
        <x:v>101.37271889473685</x:v>
      </x:c>
      <x:c r="D35" s="187" t="n">
        <x:f>'03_Forecast'!E75</x:f>
        <x:v>106.42933593233197</x:v>
      </x:c>
      <x:c r="E35" s="187" t="n">
        <x:f>'03_Forecast'!F75</x:f>
        <x:v>111.78504458633368</x:v>
      </x:c>
      <x:c r="F35" s="187" t="n">
        <x:f>'03_Forecast'!G75</x:f>
        <x:v>117.6185687600994</x:v>
      </x:c>
      <x:c r="G35" s="187" t="n">
        <x:f>'03_Forecast'!H75</x:f>
        <x:v>123.85419421022776</x:v>
      </x:c>
      <x:c r="H35" s="187" t="n">
        <x:f>'03_Forecast'!I75</x:f>
        <x:v>130.2924371005804</x:v>
      </x:c>
      <x:c r="I35" s="187" t="n">
        <x:f>'03_Forecast'!J75</x:f>
        <x:v>136.8361995470829</x:v>
      </x:c>
      <x:c r="J35" s="187" t="n">
        <x:f>'03_Forecast'!K75</x:f>
        <x:v>143.49192721989922</x:v>
      </x:c>
      <x:c r="K35" s="187" t="n">
        <x:f>'03_Forecast'!L75</x:f>
        <x:v>150.2663287388699</x:v>
      </x:c>
      <x:c r="L35" s="202"/>
      <x:c r="M35" s="183"/>
      <x:c r="N35" s="183"/>
    </x:row>
    <x:row r="36" ht="15" hidden="0" customHeight="1">
      <x:c r="A36" s="183" t="str">
        <x:v>Strict FCFE</x:v>
      </x:c>
      <x:c r="B36" s="187" t="n">
        <x:f>B34-B35</x:f>
        <x:v>-5.158944736842116</x:v>
      </x:c>
      <x:c r="C36" s="187" t="n">
        <x:f>C34-C35</x:f>
        <x:v>-38.14102997255805</x:v>
      </x:c>
      <x:c r="D36" s="187" t="n">
        <x:f>D34-D35</x:f>
        <x:v>-46.28136751623152</x:v>
      </x:c>
      <x:c r="E36" s="187" t="n">
        <x:f>E34-E35</x:f>
        <x:v>-52.24179441289358</x:v>
      </x:c>
      <x:c r="F36" s="187" t="n">
        <x:f>F34-F35</x:f>
        <x:v>-58.341111690614866</x:v>
      </x:c>
      <x:c r="G36" s="187" t="n">
        <x:f>G34-G35</x:f>
        <x:v>-65.57117015541317</x:v>
      </x:c>
      <x:c r="H36" s="187" t="n">
        <x:f>H34-H35</x:f>
        <x:v>-73.66999614624922</x:v>
      </x:c>
      <x:c r="I36" s="187" t="n">
        <x:f>I34-I35</x:f>
        <x:v>-81.82509649502734</x:v>
      </x:c>
      <x:c r="J36" s="187" t="n">
        <x:f>J34-J35</x:f>
        <x:v>-90.04317631564052</x:v>
      </x:c>
      <x:c r="K36" s="187" t="n">
        <x:f>K34-K35</x:f>
        <x:v>-98.33128849263721</x:v>
      </x:c>
      <x:c r="L36" s="202"/>
      <x:c r="M36" s="183"/>
      <x:c r="N36" s="183"/>
    </x:row>
    <x:row r="37" ht="15" hidden="0" customHeight="1">
      <x:c r="A37" s="183" t="str">
        <x:v>Discount factor</x:v>
      </x:c>
      <x:c r="B37" s="265" t="n">
        <x:f>1/(1+$B$9)^1</x:f>
        <x:v>0.9009009009009008</x:v>
      </x:c>
      <x:c r="C37" s="265" t="n">
        <x:f>1/(1+$B$9)^2</x:f>
        <x:v>0.8116224332440547</x:v>
      </x:c>
      <x:c r="D37" s="265" t="n">
        <x:f>1/(1+$B$9)^3</x:f>
        <x:v>0.7311913813009502</x:v>
      </x:c>
      <x:c r="E37" s="265" t="n">
        <x:f>1/(1+$B$9)^4</x:f>
        <x:v>0.6587309741450001</x:v>
      </x:c>
      <x:c r="F37" s="265" t="n">
        <x:f>1/(1+$B$9)^5</x:f>
        <x:v>0.5934513280585586</x:v>
      </x:c>
      <x:c r="G37" s="265" t="n">
        <x:f>1/(1+$B$9)^6</x:f>
        <x:v>0.5346408360887915</x:v>
      </x:c>
      <x:c r="H37" s="265" t="n">
        <x:f>1/(1+$B$9)^7</x:f>
        <x:v>0.4816584108908032</x:v>
      </x:c>
      <x:c r="I37" s="265" t="n">
        <x:f>1/(1+$B$9)^8</x:f>
        <x:v>0.43392649629802077</x:v>
      </x:c>
      <x:c r="J37" s="265" t="n">
        <x:f>1/(1+$B$9)^9</x:f>
        <x:v>0.3909247714396583</x:v>
      </x:c>
      <x:c r="K37" s="265" t="n">
        <x:f>1/(1+$B$9)^10</x:f>
        <x:v>0.3521844787744669</x:v>
      </x:c>
      <x:c r="L37" s="183"/>
      <x:c r="M37" s="183"/>
      <x:c r="N37" s="183"/>
    </x:row>
    <x:row r="38" ht="15" hidden="0" customHeight="1">
      <x:c r="A38" s="183" t="str">
        <x:v>PV owner earnings</x:v>
      </x:c>
      <x:c r="B38" s="202" t="n">
        <x:f>B34*B37</x:f>
        <x:v>63.875275011853944</x:v>
      </x:c>
      <x:c r="C38" s="202" t="n">
        <x:f>C34*C37</x:f>
        <x:v>51.320257221149895</x:v>
      </x:c>
      <x:c r="D38" s="202" t="n">
        <x:f>D34*D37</x:f>
        <x:v>43.97967610861441</x:v>
      </x:c>
      <x:c r="E38" s="202" t="n">
        <x:f>E34*E37</x:f>
        <x:v>39.222983190509645</x:v>
      </x:c>
      <x:c r="F38" s="202" t="n">
        <x:f>F34*F37</x:f>
        <x:v>35.17828562181978</x:v>
      </x:c>
      <x:c r="G38" s="202" t="n">
        <x:f>G34*G37</x:f>
        <x:v>31.16048471044922</x:v>
      </x:c>
      <x:c r="H38" s="202" t="n">
        <x:f>H34*H37</x:f>
        <x:v>27.27267493082149</x:v>
      </x:c>
      <x:c r="I38" s="202" t="n">
        <x:f>I34*I37</x:f>
        <x:v>23.870775204867833</x:v>
      </x:c>
      <x:c r="J38" s="202" t="n">
        <x:f>J34*J37</x:f>
        <x:v>20.89444073098256</x:v>
      </x:c>
      <x:c r="K38" s="202" t="n">
        <x:f>K34*K37</x:f>
        <x:v>18.290715079250422</x:v>
      </x:c>
      <x:c r="L38" s="202" t="n">
        <x:f>SUM(B38:K38)</x:f>
        <x:v>355.06556781031924</x:v>
      </x:c>
      <x:c r="M38" s="183"/>
      <x:c r="N38" s="183"/>
    </x:row>
    <x:row r="39" ht="15" hidden="0" customHeight="1">
      <x:c r="A39" s="183" t="str">
        <x:v>PV strict FCFE</x:v>
      </x:c>
      <x:c r="B39" s="202" t="n">
        <x:f>B36*B37</x:f>
        <x:v>-4.6476979611190234</x:v>
      </x:c>
      <x:c r="C39" s="202" t="n">
        <x:f>C36*C37</x:f>
        <x:v>-30.956115552761986</x:v>
      </x:c>
      <x:c r="D39" s="202" t="n">
        <x:f>D36*D37</x:f>
        <x:v>-33.84053704269025</x:v>
      </x:c>
      <x:c r="E39" s="202" t="n">
        <x:f>E36*E37</x:f>
        <x:v>-34.413288124688215</x:v>
      </x:c>
      <x:c r="F39" s="202" t="n">
        <x:f>F36*F37</x:f>
        <x:v>-34.62261021320809</x:v>
      </x:c>
      <x:c r="G39" s="202" t="n">
        <x:f>G36*G37</x:f>
        <x:v>-35.05702523521051</x:v>
      </x:c>
      <x:c r="H39" s="202" t="n">
        <x:f>H36*H37</x:f>
        <x:v>-35.483773274133995</x:v>
      </x:c>
      <x:c r="I39" s="202" t="n">
        <x:f>I36*I37</x:f>
        <x:v>-35.506077431334674</x:v>
      </x:c>
      <x:c r="J39" s="202" t="n">
        <x:f>J36*J37</x:f>
        <x:v>-35.20010812089263</x:v>
      </x:c>
      <x:c r="K39" s="202" t="n">
        <x:f>K36*K37</x:f>
        <x:v>-34.63075358500117</x:v>
      </x:c>
      <x:c r="L39" s="202" t="n">
        <x:f>SUM(B39:K39)</x:f>
        <x:v>-314.3579865410406</x:v>
      </x:c>
      <x:c r="M39" s="183"/>
      <x:c r="N39" s="183"/>
    </x:row>
    <x:row r="40" ht="15" hidden="0" customHeight="1">
      <x:c r="A40" s="183" t="str">
        <x:v>Terminal value PV</x:v>
      </x:c>
      <x:c r="B40" s="202"/>
      <x:c r="C40" s="202"/>
      <x:c r="D40" s="202"/>
      <x:c r="E40" s="202"/>
      <x:c r="F40" s="202"/>
      <x:c r="G40" s="202"/>
      <x:c r="H40" s="202"/>
      <x:c r="I40" s="202"/>
      <x:c r="J40" s="202"/>
      <x:c r="K40" s="202"/>
      <x:c r="L40" s="202" t="n">
        <x:f>K34*(1+$C$12)/($B$9-$C$12)/(1+$B$9)^10</x:f>
        <x:v>184.73622230042926</x:v>
      </x:c>
      <x:c r="M40" s="183"/>
      <x:c r="N40" s="183"/>
    </x:row>
    <x:row r="41" ht="15" hidden="0" customHeight="1">
      <x:c r="A41" s="183" t="str">
        <x:v>Strict terminal value PV</x:v>
      </x:c>
      <x:c r="B41" s="202"/>
      <x:c r="C41" s="202"/>
      <x:c r="D41" s="202"/>
      <x:c r="E41" s="202"/>
      <x:c r="F41" s="202"/>
      <x:c r="G41" s="202"/>
      <x:c r="H41" s="202"/>
      <x:c r="I41" s="202"/>
      <x:c r="J41" s="202"/>
      <x:c r="K41" s="202"/>
      <x:c r="L41" s="202" t="n">
        <x:f>MAX(K36,0)*(1+$C$12)/($B$9-$C$12)/(1+$B$9)^10</x:f>
        <x:v>0</x:v>
      </x:c>
      <x:c r="M41" s="183"/>
      <x:c r="N41" s="183"/>
    </x:row>
    <x:row r="42" ht="15" hidden="0" customHeight="1">
      <x:c r="A42" s="183" t="str">
        <x:v>Fair price / ADS</x:v>
      </x:c>
      <x:c r="B42" s="183"/>
      <x:c r="C42" s="183"/>
      <x:c r="D42" s="183"/>
      <x:c r="E42" s="183"/>
      <x:c r="F42" s="183"/>
      <x:c r="G42" s="183"/>
      <x:c r="H42" s="183"/>
      <x:c r="I42" s="183"/>
      <x:c r="J42" s="183"/>
      <x:c r="K42" s="183"/>
      <x:c r="L42" s="183"/>
      <x:c r="M42" s="183" t="str">
        <x:v>Owner earnings DCF</x:v>
      </x:c>
      <x:c r="N42" s="183" t="str">
        <x:v>Strict FCFE DCF</x:v>
      </x:c>
    </x:row>
    <x:row r="43" ht="15" hidden="0" customHeight="1">
      <x:c r="A43" s="183"/>
      <x:c r="B43" s="183"/>
      <x:c r="C43" s="183"/>
      <x:c r="D43" s="183"/>
      <x:c r="E43" s="183"/>
      <x:c r="F43" s="183"/>
      <x:c r="G43" s="183"/>
      <x:c r="H43" s="183"/>
      <x:c r="I43" s="183"/>
      <x:c r="J43" s="183"/>
      <x:c r="K43" s="183"/>
      <x:c r="L43" s="183"/>
      <x:c r="M43" s="205" t="n">
        <x:f>($C$13+$C$14*(1-$C$11)+(L38+L40)*(1-$C$11))/$B$8/$B$7</x:f>
        <x:v>5.601554302092785</x:v>
      </x:c>
      <x:c r="N43" s="205" t="n">
        <x:f>($C$13+$C$14*(1-$C$11)+(L39+L41)*(1-$C$11))/$B$8/$B$7</x:f>
        <x:v>4.969552403700396</x:v>
      </x:c>
    </x:row>
    <x:row r="44" ht="15" hidden="0" customHeight="1">
      <x:c r="A44" s="214" t="str">
        <x:v>乐观情景：11%所有者收益DCF与严格FCFE DCF</x:v>
      </x:c>
      <x:c r="B44" s="214"/>
      <x:c r="C44" s="214"/>
      <x:c r="D44" s="214"/>
      <x:c r="E44" s="214"/>
      <x:c r="F44" s="214"/>
      <x:c r="G44" s="214"/>
      <x:c r="H44" s="214"/>
      <x:c r="I44" s="214"/>
      <x:c r="J44" s="214"/>
      <x:c r="K44" s="214"/>
      <x:c r="L44" s="214"/>
      <x:c r="M44" s="214"/>
      <x:c r="N44" s="214"/>
    </x:row>
    <x:row r="45" ht="24" hidden="0" customHeight="1">
      <x:c r="A45" s="220" t="str">
        <x:v>Metric</x:v>
      </x:c>
      <x:c r="B45" s="220" t="n">
        <x:v>2026</x:v>
      </x:c>
      <x:c r="C45" s="220" t="n">
        <x:v>2027</x:v>
      </x:c>
      <x:c r="D45" s="220" t="n">
        <x:v>2028</x:v>
      </x:c>
      <x:c r="E45" s="220" t="n">
        <x:v>2029</x:v>
      </x:c>
      <x:c r="F45" s="220" t="n">
        <x:v>2030</x:v>
      </x:c>
      <x:c r="G45" s="220" t="n">
        <x:v>2031</x:v>
      </x:c>
      <x:c r="H45" s="220" t="n">
        <x:v>2032</x:v>
      </x:c>
      <x:c r="I45" s="220" t="n">
        <x:v>2033</x:v>
      </x:c>
      <x:c r="J45" s="220" t="n">
        <x:v>2034</x:v>
      </x:c>
      <x:c r="K45" s="220" t="n">
        <x:v>2035</x:v>
      </x:c>
      <x:c r="L45" s="220" t="str">
        <x:v>Total / terminal</x:v>
      </x:c>
      <x:c r="M45" s="183"/>
      <x:c r="N45" s="183"/>
    </x:row>
    <x:row r="46" ht="15" hidden="0" customHeight="1">
      <x:c r="A46" s="183" t="str">
        <x:v>Normalized core owner earnings</x:v>
      </x:c>
      <x:c r="B46" s="187" t="n">
        <x:f>'03_Forecast'!C103</x:f>
        <x:v>1170.2000000000003</x:v>
      </x:c>
      <x:c r="C46" s="187" t="n">
        <x:f>'03_Forecast'!D103</x:f>
        <x:v>1295.832</x:v>
      </x:c>
      <x:c r="D46" s="187" t="n">
        <x:f>'03_Forecast'!E103</x:f>
        <x:v>1425.4067199999997</x:v>
      </x:c>
      <x:c r="E46" s="187" t="n">
        <x:f>'03_Forecast'!F103</x:f>
        <x:v>1606.7721620799998</x:v>
      </x:c>
      <x:c r="F46" s="187" t="n">
        <x:f>'03_Forecast'!G103</x:f>
        <x:v>1784.8019006799998</x:v>
      </x:c>
      <x:c r="G46" s="187" t="n">
        <x:f>'03_Forecast'!H103</x:f>
        <x:v>1860.5256696517597</x:v>
      </x:c>
      <x:c r="H46" s="187" t="n">
        <x:f>'03_Forecast'!I103</x:f>
        <x:v>1889.0511604618505</x:v>
      </x:c>
      <x:c r="I46" s="187" t="n">
        <x:f>'03_Forecast'!J103</x:f>
        <x:v>1918.7663604154654</x:v>
      </x:c>
      <x:c r="J46" s="187" t="n">
        <x:f>'03_Forecast'!K103</x:f>
        <x:v>1949.7203185636783</x:v>
      </x:c>
      <x:c r="K46" s="187" t="n">
        <x:f>'03_Forecast'!L103</x:f>
        <x:v>1981.9640897401684</x:v>
      </x:c>
      <x:c r="L46" s="202"/>
      <x:c r="M46" s="183"/>
      <x:c r="N46" s="183"/>
    </x:row>
    <x:row r="47" ht="15" hidden="0" customHeight="1">
      <x:c r="A47" s="183" t="str">
        <x:v>Strategic capital use</x:v>
      </x:c>
      <x:c r="B47" s="187" t="n">
        <x:f>'03_Forecast'!C113</x:f>
        <x:v>135.89025814285714</x:v>
      </x:c>
      <x:c r="C47" s="187" t="n">
        <x:f>'03_Forecast'!D113</x:f>
        <x:v>130.12277488016338</x:v>
      </x:c>
      <x:c r="D47" s="187" t="n">
        <x:f>'03_Forecast'!E113</x:f>
        <x:v>124.16494799084438</x:v>
      </x:c>
      <x:c r="E47" s="187" t="n">
        <x:f>'03_Forecast'!F113</x:f>
        <x:v>117.84086580323252</x:v>
      </x:c>
      <x:c r="F47" s="187" t="n">
        <x:f>'03_Forecast'!G113</x:f>
        <x:v>111.25488825413792</x:v>
      </x:c>
      <x:c r="G47" s="187" t="n">
        <x:f>'03_Forecast'!H113</x:f>
        <x:v>104.9070524305415</x:v>
      </x:c>
      <x:c r="H47" s="187" t="n">
        <x:f>'03_Forecast'!I113</x:f>
        <x:v>98.97620878834964</x:v>
      </x:c>
      <x:c r="I47" s="187" t="n">
        <x:f>'03_Forecast'!J113</x:f>
        <x:v>93.43434199244642</x:v>
      </x:c>
      <x:c r="J47" s="187" t="n">
        <x:f>'03_Forecast'!K113</x:f>
        <x:v>88.25538965934801</x:v>
      </x:c>
      <x:c r="K47" s="187" t="n">
        <x:f>'03_Forecast'!L113</x:f>
        <x:v>83.41510241734386</x:v>
      </x:c>
      <x:c r="L47" s="202"/>
      <x:c r="M47" s="183"/>
      <x:c r="N47" s="183"/>
    </x:row>
    <x:row r="48" ht="15" hidden="0" customHeight="1">
      <x:c r="A48" s="183" t="str">
        <x:v>Strict FCFE</x:v>
      </x:c>
      <x:c r="B48" s="187" t="n">
        <x:f>B46-B47</x:f>
        <x:v>1034.309741857143</x:v>
      </x:c>
      <x:c r="C48" s="187" t="n">
        <x:f>C46-C47</x:f>
        <x:v>1165.7092251198367</x:v>
      </x:c>
      <x:c r="D48" s="187" t="n">
        <x:f>D46-D47</x:f>
        <x:v>1301.2417720091553</x:v>
      </x:c>
      <x:c r="E48" s="187" t="n">
        <x:f>E46-E47</x:f>
        <x:v>1488.9312962767674</x:v>
      </x:c>
      <x:c r="F48" s="187" t="n">
        <x:f>F46-F47</x:f>
        <x:v>1673.5470124258618</x:v>
      </x:c>
      <x:c r="G48" s="187" t="n">
        <x:f>G46-G47</x:f>
        <x:v>1755.6186172212183</x:v>
      </x:c>
      <x:c r="H48" s="187" t="n">
        <x:f>H46-H47</x:f>
        <x:v>1790.074951673501</x:v>
      </x:c>
      <x:c r="I48" s="187" t="n">
        <x:f>I46-I47</x:f>
        <x:v>1825.332018423019</x:v>
      </x:c>
      <x:c r="J48" s="187" t="n">
        <x:f>J46-J47</x:f>
        <x:v>1861.4649289043302</x:v>
      </x:c>
      <x:c r="K48" s="187" t="n">
        <x:f>K46-K47</x:f>
        <x:v>1898.5489873228246</x:v>
      </x:c>
      <x:c r="L48" s="202"/>
      <x:c r="M48" s="183"/>
      <x:c r="N48" s="183"/>
    </x:row>
    <x:row r="49" ht="15" hidden="0" customHeight="1">
      <x:c r="A49" s="183" t="str">
        <x:v>Discount factor</x:v>
      </x:c>
      <x:c r="B49" s="265" t="n">
        <x:f>1/(1+$B$9)^1</x:f>
        <x:v>0.9009009009009008</x:v>
      </x:c>
      <x:c r="C49" s="265" t="n">
        <x:f>1/(1+$B$9)^2</x:f>
        <x:v>0.8116224332440547</x:v>
      </x:c>
      <x:c r="D49" s="265" t="n">
        <x:f>1/(1+$B$9)^3</x:f>
        <x:v>0.7311913813009502</x:v>
      </x:c>
      <x:c r="E49" s="265" t="n">
        <x:f>1/(1+$B$9)^4</x:f>
        <x:v>0.6587309741450001</x:v>
      </x:c>
      <x:c r="F49" s="265" t="n">
        <x:f>1/(1+$B$9)^5</x:f>
        <x:v>0.5934513280585586</x:v>
      </x:c>
      <x:c r="G49" s="265" t="n">
        <x:f>1/(1+$B$9)^6</x:f>
        <x:v>0.5346408360887915</x:v>
      </x:c>
      <x:c r="H49" s="265" t="n">
        <x:f>1/(1+$B$9)^7</x:f>
        <x:v>0.4816584108908032</x:v>
      </x:c>
      <x:c r="I49" s="265" t="n">
        <x:f>1/(1+$B$9)^8</x:f>
        <x:v>0.43392649629802077</x:v>
      </x:c>
      <x:c r="J49" s="265" t="n">
        <x:f>1/(1+$B$9)^9</x:f>
        <x:v>0.3909247714396583</x:v>
      </x:c>
      <x:c r="K49" s="265" t="n">
        <x:f>1/(1+$B$9)^10</x:f>
        <x:v>0.3521844787744669</x:v>
      </x:c>
      <x:c r="L49" s="183"/>
      <x:c r="M49" s="183"/>
      <x:c r="N49" s="183"/>
    </x:row>
    <x:row r="50" ht="15" hidden="0" customHeight="1">
      <x:c r="A50" s="183" t="str">
        <x:v>PV owner earnings</x:v>
      </x:c>
      <x:c r="B50" s="202" t="n">
        <x:f>B46*B49</x:f>
        <x:v>1054.2342342342345</x:v>
      </x:c>
      <x:c r="C50" s="202" t="n">
        <x:f>C46*C49</x:f>
        <x:v>1051.72632091551</x:v>
      </x:c>
      <x:c r="D50" s="202" t="n">
        <x:f>D46*D49</x:f>
        <x:v>1042.2451085124565</x:v>
      </x:c>
      <x:c r="E50" s="202" t="n">
        <x:f>E46*E49</x:f>
        <x:v>1058.4305915560265</x:v>
      </x:c>
      <x:c r="F50" s="202" t="n">
        <x:f>F46*F49</x:f>
        <x:v>1059.1930582799855</x:v>
      </x:c>
      <x:c r="G50" s="202" t="n">
        <x:f>G46*G49</x:f>
        <x:v>994.7129995872756</x:v>
      </x:c>
      <x:c r="H50" s="202" t="n">
        <x:f>H46*H49</x:f>
        <x:v>909.8773800394825</x:v>
      </x:c>
      <x:c r="I50" s="202" t="n">
        <x:f>I46*I49</x:f>
        <x:v>832.6035639895882</x:v>
      </x:c>
      <x:c r="J50" s="202" t="n">
        <x:f>J46*J49</x:f>
        <x:v>762.1939699057638</x:v>
      </x:c>
      <x:c r="K50" s="202" t="n">
        <x:f>K46*K49</x:f>
        <x:v>698.0169898948519</x:v>
      </x:c>
      <x:c r="L50" s="202" t="n">
        <x:f>SUM(B50:K50)</x:f>
        <x:v>9463.234216915174</x:v>
      </x:c>
      <x:c r="M50" s="183"/>
      <x:c r="N50" s="183"/>
    </x:row>
    <x:row r="51" ht="15" hidden="0" customHeight="1">
      <x:c r="A51" s="183" t="str">
        <x:v>PV strict FCFE</x:v>
      </x:c>
      <x:c r="B51" s="202" t="n">
        <x:f>B48*B49</x:f>
        <x:v>931.8105782496783</x:v>
      </x:c>
      <x:c r="C51" s="202" t="n">
        <x:f>C48*C49</x:f>
        <x:v>946.1157577468034</x:v>
      </x:c>
      <x:c r="D51" s="202" t="n">
        <x:f>D48*D49</x:f>
        <x:v>951.4567686818704</x:v>
      </x:c>
      <x:c r="E51" s="202" t="n">
        <x:f>E48*E49</x:f>
        <x:v>980.8051632313728</x:v>
      </x:c>
      <x:c r="F51" s="202" t="n">
        <x:f>F48*F49</x:f>
        <x:v>993.1686970925607</x:v>
      </x:c>
      <x:c r="G51" s="202" t="n">
        <x:f>G48*G49</x:f>
        <x:v>938.6254053642002</x:v>
      </x:c>
      <x:c r="H51" s="202" t="n">
        <x:f>H48*H49</x:f>
        <x:v>862.2046565984898</x:v>
      </x:c>
      <x:c r="I51" s="202" t="n">
        <x:f>I48*I49</x:f>
        <x:v>792.059927334895</x:v>
      </x:c>
      <x:c r="J51" s="202" t="n">
        <x:f>J48*J49</x:f>
        <x:v>727.6927518748652</x:v>
      </x:c>
      <x:c r="K51" s="202" t="n">
        <x:f>K48*K49</x:f>
        <x:v>668.639485528081</x:v>
      </x:c>
      <x:c r="L51" s="202" t="n">
        <x:f>SUM(B51:K51)</x:f>
        <x:v>8792.579191702818</x:v>
      </x:c>
      <x:c r="M51" s="183"/>
      <x:c r="N51" s="183"/>
    </x:row>
    <x:row r="52" ht="15" hidden="0" customHeight="1">
      <x:c r="A52" s="183" t="str">
        <x:v>Terminal value PV</x:v>
      </x:c>
      <x:c r="B52" s="202"/>
      <x:c r="C52" s="202"/>
      <x:c r="D52" s="202"/>
      <x:c r="E52" s="202"/>
      <x:c r="F52" s="202"/>
      <x:c r="G52" s="202"/>
      <x:c r="H52" s="202"/>
      <x:c r="I52" s="202"/>
      <x:c r="J52" s="202"/>
      <x:c r="K52" s="202"/>
      <x:c r="L52" s="202" t="n">
        <x:f>K46*(1+$D$12)/($B$9-$D$12)/(1+$B$9)^10</x:f>
        <x:v>7910.859218808323</x:v>
      </x:c>
      <x:c r="M52" s="183"/>
      <x:c r="N52" s="183"/>
    </x:row>
    <x:row r="53" ht="15" hidden="0" customHeight="1">
      <x:c r="A53" s="183" t="str">
        <x:v>Strict terminal value PV</x:v>
      </x:c>
      <x:c r="B53" s="202"/>
      <x:c r="C53" s="202"/>
      <x:c r="D53" s="202"/>
      <x:c r="E53" s="202"/>
      <x:c r="F53" s="202"/>
      <x:c r="G53" s="202"/>
      <x:c r="H53" s="202"/>
      <x:c r="I53" s="202"/>
      <x:c r="J53" s="202"/>
      <x:c r="K53" s="202"/>
      <x:c r="L53" s="202" t="n">
        <x:f>MAX(K48,0)*(1+$D$12)/($B$9-$D$12)/(1+$B$9)^10</x:f>
        <x:v>7577.914169318251</x:v>
      </x:c>
      <x:c r="M53" s="183"/>
      <x:c r="N53" s="183"/>
    </x:row>
    <x:row r="54" ht="15" hidden="0" customHeight="1">
      <x:c r="A54" s="183" t="str">
        <x:v>Fair price / ADS</x:v>
      </x:c>
      <x:c r="B54" s="183"/>
      <x:c r="C54" s="183"/>
      <x:c r="D54" s="183"/>
      <x:c r="E54" s="183"/>
      <x:c r="F54" s="183"/>
      <x:c r="G54" s="183"/>
      <x:c r="H54" s="183"/>
      <x:c r="I54" s="183"/>
      <x:c r="J54" s="183"/>
      <x:c r="K54" s="183"/>
      <x:c r="L54" s="183"/>
      <x:c r="M54" s="183" t="str">
        <x:v>Owner earnings DCF</x:v>
      </x:c>
      <x:c r="N54" s="183" t="str">
        <x:v>Strict FCFE DCF</x:v>
      </x:c>
    </x:row>
    <x:row r="55" ht="15" hidden="0" customHeight="1">
      <x:c r="A55" s="183"/>
      <x:c r="B55" s="183"/>
      <x:c r="C55" s="183"/>
      <x:c r="D55" s="183"/>
      <x:c r="E55" s="183"/>
      <x:c r="F55" s="183"/>
      <x:c r="G55" s="183"/>
      <x:c r="H55" s="183"/>
      <x:c r="I55" s="183"/>
      <x:c r="J55" s="183"/>
      <x:c r="K55" s="183"/>
      <x:c r="L55" s="183"/>
      <x:c r="M55" s="205" t="n">
        <x:f>($D$13+$D$14*(1-$D$11)+(L50+L52)*(1-$D$11))/$B$8/$B$7</x:f>
        <x:v>20.49208124043885</x:v>
      </x:c>
      <x:c r="N55" s="205" t="n">
        <x:f>($D$13+$D$14*(1-$D$11)+(L51+L53)*(1-$D$11))/$B$8/$B$7</x:f>
        <x:v>19.677060597619032</x:v>
      </x:c>
    </x:row>
    <x:row r="56" ht="15" hidden="0" customHeight="1">
      <x:c r="A56" s="183"/>
      <x:c r="B56" s="183"/>
      <x:c r="C56" s="183"/>
      <x:c r="D56" s="183"/>
      <x:c r="E56" s="183"/>
      <x:c r="F56" s="183"/>
      <x:c r="G56" s="183"/>
      <x:c r="H56" s="183"/>
      <x:c r="I56" s="183"/>
      <x:c r="J56" s="183"/>
      <x:c r="K56" s="183"/>
      <x:c r="L56" s="183"/>
      <x:c r="M56" s="183"/>
      <x:c r="N56" s="183"/>
    </x:row>
    <x:row r="57" ht="15" hidden="0" customHeight="1">
      <x:c r="A57" s="214" t="str">
        <x:v>当前多口径估值与合理价格</x:v>
      </x:c>
      <x:c r="B57" s="214"/>
      <x:c r="C57" s="214"/>
      <x:c r="D57" s="214"/>
      <x:c r="E57" s="214"/>
      <x:c r="F57" s="214"/>
      <x:c r="G57" s="214"/>
      <x:c r="H57" s="214"/>
      <x:c r="I57" s="214"/>
      <x:c r="J57" s="214"/>
      <x:c r="K57" s="214"/>
      <x:c r="L57" s="214"/>
      <x:c r="M57" s="214"/>
      <x:c r="N57" s="214"/>
    </x:row>
    <x:row r="58" ht="24" hidden="0" customHeight="1">
      <x:c r="A58" s="220" t="str">
        <x:v>Method</x:v>
      </x:c>
      <x:c r="B58" s="220" t="str">
        <x:v>Bear</x:v>
      </x:c>
      <x:c r="C58" s="220" t="str">
        <x:v>Base</x:v>
      </x:c>
      <x:c r="D58" s="220" t="str">
        <x:v>Bull</x:v>
      </x:c>
      <x:c r="E58" s="220" t="str">
        <x:v>Weight</x:v>
      </x:c>
      <x:c r="F58" s="220" t="str">
        <x:v>Probability-weighted / note</x:v>
      </x:c>
      <x:c r="G58" s="220" t="str">
        <x:v>Unit</x:v>
      </x:c>
      <x:c r="H58" s="220" t="str">
        <x:v>Interpretation</x:v>
      </x:c>
      <x:c r="I58" s="183"/>
      <x:c r="J58" s="183"/>
      <x:c r="K58" s="183"/>
      <x:c r="L58" s="183"/>
      <x:c r="M58" s="183"/>
      <x:c r="N58" s="183"/>
    </x:row>
    <x:row r="59" ht="15" hidden="0" customHeight="1">
      <x:c r="A59" s="183" t="str">
        <x:v>Owner earnings DCF</x:v>
      </x:c>
      <x:c r="B59" s="239" t="n">
        <x:v>6.057615879685515</x:v>
      </x:c>
      <x:c r="C59" s="239" t="n">
        <x:v>11.932132935570307</x:v>
      </x:c>
      <x:c r="D59" s="239" t="n">
        <x:v>19.745198793976726</x:v>
      </x:c>
      <x:c r="E59" s="237" t="n">
        <x:v>0.35</x:v>
      </x:c>
      <x:c r="F59" s="205" t="str"/>
      <x:c r="G59" s="183" t="str">
        <x:v>USD/ADS</x:v>
      </x:c>
      <x:c r="H59" s="183" t="str">
        <x:v>Included in triangulation</x:v>
      </x:c>
      <x:c r="I59" s="183"/>
      <x:c r="J59" s="183"/>
      <x:c r="K59" s="183"/>
      <x:c r="L59" s="183"/>
      <x:c r="M59" s="183"/>
      <x:c r="N59" s="183"/>
    </x:row>
    <x:row r="60" ht="15" hidden="0" customHeight="1">
      <x:c r="A60" s="183" t="str">
        <x:v>Strict FCFE DCF</x:v>
      </x:c>
      <x:c r="B60" s="239" t="n">
        <x:v>4.424475007126436</x:v>
      </x:c>
      <x:c r="C60" s="239" t="n">
        <x:v>10.190746284808586</x:v>
      </x:c>
      <x:c r="D60" s="239" t="n">
        <x:v>17.220545164460447</x:v>
      </x:c>
      <x:c r="E60" s="237" t="n">
        <x:v>0.2</x:v>
      </x:c>
      <x:c r="F60" s="205" t="str"/>
      <x:c r="G60" s="183" t="str">
        <x:v>USD/ADS</x:v>
      </x:c>
      <x:c r="H60" s="183" t="str">
        <x:v>Included in triangulation</x:v>
      </x:c>
      <x:c r="I60" s="183"/>
      <x:c r="J60" s="183"/>
      <x:c r="K60" s="183"/>
      <x:c r="L60" s="183"/>
      <x:c r="M60" s="183"/>
      <x:c r="N60" s="183"/>
    </x:row>
    <x:row r="61" ht="15" hidden="0" customHeight="1">
      <x:c r="A61" s="183" t="str">
        <x:v>SOTP</x:v>
      </x:c>
      <x:c r="B61" s="239" t="n">
        <x:v>6.6065447116262215</x:v>
      </x:c>
      <x:c r="C61" s="239" t="n">
        <x:v>11.468657274293227</x:v>
      </x:c>
      <x:c r="D61" s="239" t="n">
        <x:v>18.310818563535438</x:v>
      </x:c>
      <x:c r="E61" s="237" t="n">
        <x:v>0.3</x:v>
      </x:c>
      <x:c r="F61" s="205" t="str"/>
      <x:c r="G61" s="183" t="str">
        <x:v>USD/ADS</x:v>
      </x:c>
      <x:c r="H61" s="183" t="str">
        <x:v>Included in triangulation</x:v>
      </x:c>
      <x:c r="I61" s="183"/>
      <x:c r="J61" s="183"/>
      <x:c r="K61" s="183"/>
      <x:c r="L61" s="183"/>
      <x:c r="M61" s="183"/>
      <x:c r="N61" s="183"/>
    </x:row>
    <x:row r="62" ht="15" hidden="0" customHeight="1">
      <x:c r="A62" s="183" t="str">
        <x:v>Earnings capitalization</x:v>
      </x:c>
      <x:c r="B62" s="239" t="n">
        <x:v>8.182889385150508</x:v>
      </x:c>
      <x:c r="C62" s="239" t="n">
        <x:v>11.733108954406699</x:v>
      </x:c>
      <x:c r="D62" s="239" t="n">
        <x:v>16.18791751854023</x:v>
      </x:c>
      <x:c r="E62" s="237" t="n">
        <x:v>0.15</x:v>
      </x:c>
      <x:c r="F62" s="205" t="str"/>
      <x:c r="G62" s="183" t="str">
        <x:v>USD/ADS</x:v>
      </x:c>
      <x:c r="H62" s="183" t="str">
        <x:v>Included in triangulation</x:v>
      </x:c>
      <x:c r="I62" s="183"/>
      <x:c r="J62" s="183"/>
      <x:c r="K62" s="183"/>
      <x:c r="L62" s="183"/>
      <x:c r="M62" s="183"/>
      <x:c r="N62" s="183"/>
    </x:row>
    <x:row r="63" ht="15" hidden="0" customHeight="1">
      <x:c r="A63" s="183" t="str">
        <x:v>Hard asset floor</x:v>
      </x:c>
      <x:c r="B63" s="239" t="n">
        <x:v>4.009458400616737</x:v>
      </x:c>
      <x:c r="C63" s="239" t="n">
        <x:v>5.20214921954149</x:v>
      </x:c>
      <x:c r="D63" s="239" t="n">
        <x:v>6.382631513072609</x:v>
      </x:c>
      <x:c r="E63" s="237" t="str"/>
      <x:c r="F63" s="205" t="str"/>
      <x:c r="G63" s="183" t="str">
        <x:v>USD/ADS</x:v>
      </x:c>
      <x:c r="H63" s="183" t="str">
        <x:v>Zero operating value</x:v>
      </x:c>
      <x:c r="I63" s="183"/>
      <x:c r="J63" s="183"/>
      <x:c r="K63" s="183"/>
      <x:c r="L63" s="183"/>
      <x:c r="M63" s="183"/>
      <x:c r="N63" s="183"/>
    </x:row>
    <x:row r="64" ht="15" hidden="0" customHeight="1">
      <x:c r="A64" s="183" t="str">
        <x:v>Cash-flow floor</x:v>
      </x:c>
      <x:c r="B64" s="239" t="n">
        <x:v>5.454107587570735</x:v>
      </x:c>
      <x:c r="C64" s="239" t="n">
        <x:v>7.879842710836226</x:v>
      </x:c>
      <x:c r="D64" s="239" t="n">
        <x:v>10.79501021553304</x:v>
      </x:c>
      <x:c r="E64" s="237" t="str"/>
      <x:c r="F64" s="205" t="str"/>
      <x:c r="G64" s="183" t="str">
        <x:v>USD/ADS</x:v>
      </x:c>
      <x:c r="H64" s="183" t="str">
        <x:v>Extreme cash-flow floor</x:v>
      </x:c>
      <x:c r="I64" s="183"/>
      <x:c r="J64" s="183"/>
      <x:c r="K64" s="183"/>
      <x:c r="L64" s="183"/>
      <x:c r="M64" s="183"/>
      <x:c r="N64" s="183"/>
    </x:row>
    <x:row r="65" ht="15" hidden="0" customHeight="1">
      <x:c r="A65" s="329" t="str">
        <x:v>Triangulated fair price</x:v>
      </x:c>
      <x:c r="B65" s="347" t="n">
        <x:v>6.214457380575659</x:v>
      </x:c>
      <x:c r="C65" s="347" t="n">
        <x:v>11.414959309860297</x:v>
      </x:c>
      <x:c r="D65" s="347" t="n">
        <x:v>18.27636180762561</x:v>
      </x:c>
      <x:c r="E65" s="345" t="str"/>
      <x:c r="F65" s="348" t="n">
        <x:f>B65*$B$10+C65*$C$10+D65*$D$10</x:f>
        <x:v>10.884019105739702</x:v>
      </x:c>
      <x:c r="G65" s="329" t="str">
        <x:v>USD/ADS</x:v>
      </x:c>
      <x:c r="H65" s="329" t="str">
        <x:v>Current recommended scenario values</x:v>
      </x:c>
      <x:c r="I65" s="183"/>
      <x:c r="J65" s="183"/>
      <x:c r="K65" s="183"/>
      <x:c r="L65" s="183"/>
      <x:c r="M65" s="183"/>
      <x:c r="N65" s="183"/>
    </x:row>
    <x:row r="66" ht="15" hidden="0" customHeight="1">
      <x:c r="A66" s="183"/>
      <x:c r="B66" s="183"/>
      <x:c r="C66" s="183"/>
      <x:c r="D66" s="183"/>
      <x:c r="E66" s="183"/>
      <x:c r="F66" s="183"/>
      <x:c r="G66" s="183"/>
      <x:c r="H66" s="183"/>
      <x:c r="I66" s="183"/>
      <x:c r="J66" s="183"/>
      <x:c r="K66" s="183"/>
      <x:c r="L66" s="183"/>
      <x:c r="M66" s="183"/>
      <x:c r="N66" s="183"/>
    </x:row>
    <x:row r="67" ht="15" hidden="0" customHeight="1">
      <x:c r="A67" s="183"/>
      <x:c r="B67" s="183"/>
      <x:c r="C67" s="183"/>
      <x:c r="D67" s="183"/>
      <x:c r="E67" s="183"/>
      <x:c r="F67" s="183"/>
      <x:c r="G67" s="183"/>
      <x:c r="H67" s="183"/>
      <x:c r="I67" s="183"/>
      <x:c r="J67" s="183"/>
      <x:c r="K67" s="183"/>
      <x:c r="L67" s="183"/>
      <x:c r="M67" s="183"/>
      <x:c r="N67" s="183"/>
    </x:row>
    <x:row r="68" ht="15" hidden="0" customHeight="1">
      <x:c r="A68" s="214" t="str">
        <x:v>当前价格反向估值</x:v>
      </x:c>
      <x:c r="B68" s="214"/>
      <x:c r="C68" s="214"/>
      <x:c r="D68" s="214"/>
      <x:c r="E68" s="214"/>
      <x:c r="F68" s="214"/>
      <x:c r="G68" s="214"/>
      <x:c r="H68" s="214"/>
      <x:c r="I68" s="214"/>
      <x:c r="J68" s="214"/>
      <x:c r="K68" s="214"/>
      <x:c r="L68" s="214"/>
      <x:c r="M68" s="214"/>
      <x:c r="N68" s="214"/>
    </x:row>
    <x:row r="69" ht="15" hidden="0" customHeight="1">
      <x:c r="A69" s="220" t="str">
        <x:v>Metric</x:v>
      </x:c>
      <x:c r="B69" s="220" t="str">
        <x:v>Bear</x:v>
      </x:c>
      <x:c r="C69" s="220" t="str">
        <x:v>Base</x:v>
      </x:c>
      <x:c r="D69" s="220" t="str">
        <x:v>Bull</x:v>
      </x:c>
      <x:c r="E69" s="220" t="str">
        <x:v>Unit</x:v>
      </x:c>
      <x:c r="F69" s="220" t="str">
        <x:v>Interpretation</x:v>
      </x:c>
      <x:c r="G69" s="220" t="str">
        <x:v>Source</x:v>
      </x:c>
      <x:c r="H69" s="183"/>
      <x:c r="I69" s="183"/>
      <x:c r="J69" s="183"/>
      <x:c r="K69" s="183"/>
      <x:c r="L69" s="183"/>
      <x:c r="M69" s="183"/>
      <x:c r="N69" s="183"/>
    </x:row>
    <x:row r="70" ht="48" hidden="0" customHeight="1">
      <x:c r="A70" s="183" t="str">
        <x:v>Adjusted assets</x:v>
      </x:c>
      <x:c r="B70" s="191" t="n">
        <x:v>4443.45</x:v>
      </x:c>
      <x:c r="C70" s="191" t="n">
        <x:v>5765.24</x:v>
      </x:c>
      <x:c r="D70" s="191" t="n">
        <x:v>7073.5</x:v>
      </x:c>
      <x:c r="E70" s="183" t="str">
        <x:v>RMB mn</x:v>
      </x:c>
      <x:c r="F70" s="192" t="str">
        <x:v>NDC plus investments after governance discount</x:v>
      </x:c>
      <x:c r="G70" s="192" t="str">
        <x:v>P5 reverse valuation</x:v>
      </x:c>
      <x:c r="H70" s="183"/>
      <x:c r="I70" s="183"/>
      <x:c r="J70" s="183"/>
      <x:c r="K70" s="183"/>
      <x:c r="L70" s="183"/>
      <x:c r="M70" s="183"/>
      <x:c r="N70" s="183"/>
    </x:row>
    <x:row r="71" ht="36" hidden="0" customHeight="1">
      <x:c r="A71" s="183" t="str">
        <x:v>Market-implied operating value</x:v>
      </x:c>
      <x:c r="B71" s="191" t="n">
        <x:v>2194.91928596288</x:v>
      </x:c>
      <x:c r="C71" s="191" t="n">
        <x:v>873.1292859628802</x:v>
      </x:c>
      <x:c r="D71" s="191" t="n">
        <x:v>-435.13071403712</x:v>
      </x:c>
      <x:c r="E71" s="183" t="str">
        <x:v>RMB mn</x:v>
      </x:c>
      <x:c r="F71" s="192" t="str">
        <x:v>Current market cap less adjusted assets</x:v>
      </x:c>
      <x:c r="G71" s="192" t="str">
        <x:v>P5 reverse valuation</x:v>
      </x:c>
      <x:c r="H71" s="183"/>
      <x:c r="I71" s="183"/>
      <x:c r="J71" s="183"/>
      <x:c r="K71" s="183"/>
      <x:c r="L71" s="183"/>
      <x:c r="M71" s="183"/>
      <x:c r="N71" s="183"/>
    </x:row>
    <x:row r="72" ht="36" hidden="0" customHeight="1">
      <x:c r="A72" s="183" t="str">
        <x:v>Implied operating value / 2026 OE</x:v>
      </x:c>
      <x:c r="B72" s="241" t="n">
        <x:v>3.0846371830992085</x:v>
      </x:c>
      <x:c r="C72" s="241" t="n">
        <x:v>0.9650658554853513</x:v>
      </x:c>
      <x:c r="D72" s="241" t="n">
        <x:v>-0.40042841468741575</x:v>
      </x:c>
      <x:c r="E72" s="183" t="str">
        <x:v>x</x:v>
      </x:c>
      <x:c r="F72" s="192" t="str">
        <x:v>Base market pays about one year of owner earnings</x:v>
      </x:c>
      <x:c r="G72" s="192" t="str">
        <x:v>P5 reverse valuation</x:v>
      </x:c>
      <x:c r="H72" s="183"/>
      <x:c r="I72" s="183"/>
      <x:c r="J72" s="183"/>
      <x:c r="K72" s="183"/>
      <x:c r="L72" s="183"/>
      <x:c r="M72" s="183"/>
      <x:c r="N72" s="183"/>
    </x:row>
    <x:row r="73" ht="36" hidden="0" customHeight="1">
      <x:c r="A73" s="183" t="str">
        <x:v>Implied operating value / strict FCFE</x:v>
      </x:c>
      <x:c r="B73" s="241" t="n">
        <x:v>5.333107221399605</x:v>
      </x:c>
      <x:c r="C73" s="241" t="n">
        <x:v>1.3335604372447214</x:v>
      </x:c>
      <x:c r="D73" s="241" t="n">
        <x:v>-0.4907509942162529</x:v>
      </x:c>
      <x:c r="E73" s="183" t="str">
        <x:v>x</x:v>
      </x:c>
      <x:c r="F73" s="192" t="str">
        <x:v>Capital-allocation-adjusted operating value</x:v>
      </x:c>
      <x:c r="G73" s="192" t="str">
        <x:v>P5 reverse valuation</x:v>
      </x:c>
      <x:c r="H73" s="183"/>
      <x:c r="I73" s="183"/>
      <x:c r="J73" s="183"/>
      <x:c r="K73" s="183"/>
      <x:c r="L73" s="183"/>
      <x:c r="M73" s="183"/>
      <x:c r="N73" s="183"/>
    </x:row>
    <x:row r="74" ht="60" hidden="0" customHeight="1">
      <x:c r="A74" s="183" t="str">
        <x:v>Years of constant strict FCFE</x:v>
      </x:c>
      <x:c r="B74" s="349" t="n">
        <x:v>8.47831315417521</x:v>
      </x:c>
      <x:c r="C74" s="349" t="n">
        <x:v>1.533079814729221</x:v>
      </x:c>
      <x:c r="D74" s="349" t="str">
        <x:v>N/A</x:v>
      </x:c>
      <x:c r="E74" s="183" t="str">
        <x:v>years</x:v>
      </x:c>
      <x:c r="F74" s="192" t="str">
        <x:v>11% discounted years needed; N/A when assets exceed market cap</x:v>
      </x:c>
      <x:c r="G74" s="192" t="str">
        <x:v>P5 reverse valuation</x:v>
      </x:c>
      <x:c r="H74" s="183"/>
      <x:c r="I74" s="183"/>
      <x:c r="J74" s="183"/>
      <x:c r="K74" s="183"/>
      <x:c r="L74" s="183"/>
      <x:c r="M74" s="183"/>
      <x:c r="N74" s="183"/>
    </x:row>
    <x:row r="75" ht="15" hidden="0" customHeight="1">
      <x:c r="A75" s="183"/>
      <x:c r="B75" s="183"/>
      <x:c r="C75" s="183"/>
      <x:c r="D75" s="183"/>
      <x:c r="E75" s="183"/>
      <x:c r="F75" s="183"/>
      <x:c r="G75" s="183"/>
      <x:c r="H75" s="183"/>
      <x:c r="I75" s="183"/>
      <x:c r="J75" s="183"/>
      <x:c r="K75" s="183"/>
      <x:c r="L75" s="183"/>
      <x:c r="M75" s="183"/>
      <x:c r="N75" s="183"/>
    </x:row>
    <x:row r="76" ht="15" hidden="0" customHeight="1">
      <x:c r="A76" s="183"/>
      <x:c r="B76" s="183"/>
      <x:c r="C76" s="183"/>
      <x:c r="D76" s="183"/>
      <x:c r="E76" s="183"/>
      <x:c r="F76" s="183"/>
      <x:c r="G76" s="183"/>
      <x:c r="H76" s="183"/>
      <x:c r="I76" s="183"/>
      <x:c r="J76" s="183"/>
      <x:c r="K76" s="183"/>
      <x:c r="L76" s="183"/>
      <x:c r="M76" s="183"/>
      <x:c r="N76" s="183"/>
    </x:row>
    <x:row r="77" ht="15" hidden="0" customHeight="1">
      <x:c r="A77" s="214" t="str">
        <x:v>2026—2035逐年合理价格</x:v>
      </x:c>
      <x:c r="B77" s="214"/>
      <x:c r="C77" s="214"/>
      <x:c r="D77" s="214"/>
      <x:c r="E77" s="214"/>
      <x:c r="F77" s="214"/>
      <x:c r="G77" s="214"/>
      <x:c r="H77" s="214"/>
      <x:c r="I77" s="214"/>
      <x:c r="J77" s="214"/>
      <x:c r="K77" s="214"/>
      <x:c r="L77" s="214"/>
      <x:c r="M77" s="214"/>
      <x:c r="N77" s="214"/>
    </x:row>
    <x:row r="78" ht="24" hidden="0" customHeight="1">
      <x:c r="A78" s="220" t="str">
        <x:v>Year</x:v>
      </x:c>
      <x:c r="B78" s="220" t="str">
        <x:v>Bear</x:v>
      </x:c>
      <x:c r="C78" s="220" t="str">
        <x:v>Base</x:v>
      </x:c>
      <x:c r="D78" s="220" t="str">
        <x:v>Bull</x:v>
      </x:c>
      <x:c r="E78" s="220" t="str">
        <x:v>Probability weighted</x:v>
      </x:c>
      <x:c r="F78" s="220" t="str">
        <x:v>Current price</x:v>
      </x:c>
      <x:c r="G78" s="183"/>
      <x:c r="H78" s="183"/>
      <x:c r="I78" s="183"/>
      <x:c r="J78" s="183"/>
      <x:c r="K78" s="183"/>
      <x:c r="L78" s="183"/>
      <x:c r="M78" s="183"/>
      <x:c r="N78" s="183"/>
    </x:row>
    <x:row r="79" ht="15" hidden="0" customHeight="1">
      <x:c r="A79" s="183" t="n">
        <x:v>2026</x:v>
      </x:c>
      <x:c r="B79" s="239" t="n">
        <x:v>6.779259386747763</x:v>
      </x:c>
      <x:c r="C79" s="239" t="n">
        <x:v>13.31393356907172</x:v>
      </x:c>
      <x:c r="D79" s="239" t="n">
        <x:v>22.099548947081384</x:v>
      </x:c>
      <x:c r="E79" s="239" t="n">
        <x:v>12.671373621075983</x:v>
      </x:c>
      <x:c r="F79" s="239" t="n">
        <x:v>5.99</x:v>
      </x:c>
      <x:c r="G79" s="183"/>
      <x:c r="H79" s="183"/>
      <x:c r="I79" s="183"/>
      <x:c r="J79" s="183"/>
      <x:c r="K79" s="183"/>
      <x:c r="L79" s="183"/>
      <x:c r="M79" s="183"/>
      <x:c r="N79" s="183"/>
    </x:row>
    <x:row r="80" ht="15" hidden="0" customHeight="1">
      <x:c r="A80" s="183" t="n">
        <x:v>2027</x:v>
      </x:c>
      <x:c r="B80" s="239" t="n">
        <x:v>6.378260157268865</x:v>
      </x:c>
      <x:c r="C80" s="239" t="n">
        <x:v>13.787050122332596</x:v>
      </x:c>
      <x:c r="D80" s="239" t="n">
        <x:v>24.120139499531597</x:v>
      </x:c>
      <x:c r="E80" s="239" t="n">
        <x:v>13.114376539393328</x:v>
      </x:c>
      <x:c r="F80" s="239" t="n">
        <x:v>5.99</x:v>
      </x:c>
      <x:c r="G80" s="183"/>
      <x:c r="H80" s="183"/>
      <x:c r="I80" s="183"/>
      <x:c r="J80" s="183"/>
      <x:c r="K80" s="183"/>
      <x:c r="L80" s="183"/>
      <x:c r="M80" s="183"/>
      <x:c r="N80" s="183"/>
    </x:row>
    <x:row r="81" ht="15" hidden="0" customHeight="1">
      <x:c r="A81" s="183" t="n">
        <x:v>2028</x:v>
      </x:c>
      <x:c r="B81" s="239" t="n">
        <x:v>6.079037469431351</x:v>
      </x:c>
      <x:c r="C81" s="239" t="n">
        <x:v>14.411504385584518</x:v>
      </x:c>
      <x:c r="D81" s="239" t="n">
        <x:v>26.40888567191046</x:v>
      </x:c>
      <x:c r="E81" s="239" t="n">
        <x:v>13.71137150368746</x:v>
      </x:c>
      <x:c r="F81" s="239" t="n">
        <x:v>5.99</x:v>
      </x:c>
      <x:c r="G81" s="183"/>
      <x:c r="H81" s="183"/>
      <x:c r="I81" s="183"/>
      <x:c r="J81" s="183"/>
      <x:c r="K81" s="183"/>
      <x:c r="L81" s="183"/>
      <x:c r="M81" s="183"/>
      <x:c r="N81" s="183"/>
    </x:row>
    <x:row r="82" ht="15" hidden="0" customHeight="1">
      <x:c r="A82" s="183" t="n">
        <x:v>2029</x:v>
      </x:c>
      <x:c r="B82" s="239" t="n">
        <x:v>5.8120746097407405</x:v>
      </x:c>
      <x:c r="C82" s="239" t="n">
        <x:v>15.161310994971966</x:v>
      </x:c>
      <x:c r="D82" s="239" t="n">
        <x:v>29.196096961222903</x:v>
      </x:c>
      <x:c r="E82" s="239" t="n">
        <x:v>14.46175797434024</x:v>
      </x:c>
      <x:c r="F82" s="239" t="n">
        <x:v>5.99</x:v>
      </x:c>
      <x:c r="G82" s="183"/>
      <x:c r="H82" s="183"/>
      <x:c r="I82" s="183"/>
      <x:c r="J82" s="183"/>
      <x:c r="K82" s="183"/>
      <x:c r="L82" s="183"/>
      <x:c r="M82" s="183"/>
      <x:c r="N82" s="183"/>
    </x:row>
    <x:row r="83" ht="15" hidden="0" customHeight="1">
      <x:c r="A83" s="183" t="n">
        <x:v>2030</x:v>
      </x:c>
      <x:c r="B83" s="239" t="n">
        <x:v>5.566300805980271</x:v>
      </x:c>
      <x:c r="C83" s="239" t="n">
        <x:v>15.99209699431871</x:v>
      </x:c>
      <x:c r="D83" s="239" t="n">
        <x:v>32.42448191981881</x:v>
      </x:c>
      <x:c r="E83" s="239" t="n">
        <x:v>15.329215876642193</x:v>
      </x:c>
      <x:c r="F83" s="239" t="n">
        <x:v>5.99</x:v>
      </x:c>
      <x:c r="G83" s="183"/>
      <x:c r="H83" s="183"/>
      <x:c r="I83" s="183"/>
      <x:c r="J83" s="183"/>
      <x:c r="K83" s="183"/>
      <x:c r="L83" s="183"/>
      <x:c r="M83" s="183"/>
      <x:c r="N83" s="183"/>
    </x:row>
    <x:row r="84" ht="15" hidden="0" customHeight="1">
      <x:c r="A84" s="183" t="n">
        <x:v>2031</x:v>
      </x:c>
      <x:c r="B84" s="239" t="n">
        <x:v>5.413516979661951</x:v>
      </x:c>
      <x:c r="C84" s="239" t="n">
        <x:v>16.89165062526103</x:v>
      </x:c>
      <x:c r="D84" s="239" t="n">
        <x:v>35.83150997753957</x:v>
      </x:c>
      <x:c r="E84" s="239" t="n">
        <x:v>16.289189434423086</x:v>
      </x:c>
      <x:c r="F84" s="239" t="n">
        <x:v>5.99</x:v>
      </x:c>
      <x:c r="G84" s="183"/>
      <x:c r="H84" s="183"/>
      <x:c r="I84" s="183"/>
      <x:c r="J84" s="183"/>
      <x:c r="K84" s="183"/>
      <x:c r="L84" s="183"/>
      <x:c r="M84" s="183"/>
      <x:c r="N84" s="183"/>
    </x:row>
    <x:row r="85" ht="15" hidden="0" customHeight="1">
      <x:c r="A85" s="183" t="n">
        <x:v>2032</x:v>
      </x:c>
      <x:c r="B85" s="239" t="n">
        <x:v>5.277136329752462</x:v>
      </x:c>
      <x:c r="C85" s="239" t="n">
        <x:v>17.750197593924458</x:v>
      </x:c>
      <x:c r="D85" s="239" t="n">
        <x:v>39.23099146163362</x:v>
      </x:c>
      <x:c r="E85" s="239" t="n">
        <x:v>17.230398294829236</x:v>
      </x:c>
      <x:c r="F85" s="239" t="n">
        <x:v>5.99</x:v>
      </x:c>
      <x:c r="G85" s="183"/>
      <x:c r="H85" s="183"/>
      <x:c r="I85" s="183"/>
      <x:c r="J85" s="183"/>
      <x:c r="K85" s="183"/>
      <x:c r="L85" s="183"/>
      <x:c r="M85" s="183"/>
      <x:c r="N85" s="183"/>
    </x:row>
    <x:row r="86" ht="15" hidden="0" customHeight="1">
      <x:c r="A86" s="183" t="n">
        <x:v>2033</x:v>
      </x:c>
      <x:c r="B86" s="239" t="n">
        <x:v>5.13949149631833</x:v>
      </x:c>
      <x:c r="C86" s="239" t="n">
        <x:v>18.639379521482066</x:v>
      </x:c>
      <x:c r="D86" s="239" t="n">
        <x:v>42.92972595810227</x:v>
      </x:c>
      <x:c r="E86" s="239" t="n">
        <x:v>18.232965079425977</x:v>
      </x:c>
      <x:c r="F86" s="239" t="n">
        <x:v>5.99</x:v>
      </x:c>
      <x:c r="G86" s="183"/>
      <x:c r="H86" s="183"/>
      <x:c r="I86" s="183"/>
      <x:c r="J86" s="183"/>
      <x:c r="K86" s="183"/>
      <x:c r="L86" s="183"/>
      <x:c r="M86" s="183"/>
      <x:c r="N86" s="183"/>
    </x:row>
    <x:row r="87" ht="15" hidden="0" customHeight="1">
      <x:c r="A87" s="183" t="n">
        <x:v>2034</x:v>
      </x:c>
      <x:c r="B87" s="239" t="n">
        <x:v>5.000526042459783</x:v>
      </x:c>
      <x:c r="C87" s="239" t="n">
        <x:v>19.560052205164048</x:v>
      </x:c>
      <x:c r="D87" s="239" t="n">
        <x:v>46.95053836290322</x:v>
      </x:c>
      <x:c r="E87" s="239" t="n">
        <x:v>19.300767280013645</x:v>
      </x:c>
      <x:c r="F87" s="239" t="n">
        <x:v>5.99</x:v>
      </x:c>
      <x:c r="G87" s="183"/>
      <x:c r="H87" s="183"/>
      <x:c r="I87" s="183"/>
      <x:c r="J87" s="183"/>
      <x:c r="K87" s="183"/>
      <x:c r="L87" s="183"/>
      <x:c r="M87" s="183"/>
      <x:c r="N87" s="183"/>
    </x:row>
    <x:row r="88" ht="15" hidden="0" customHeight="1">
      <x:c r="A88" s="183" t="n">
        <x:v>2035</x:v>
      </x:c>
      <x:c r="B88" s="239" t="n">
        <x:v>4.860238116512792</x:v>
      </x:c>
      <x:c r="C88" s="239" t="n">
        <x:v>20.513117131544625</x:v>
      </x:c>
      <x:c r="D88" s="239" t="n">
        <x:v>51.31746288347733</x:v>
      </x:c>
      <x:c r="E88" s="239" t="n">
        <x:v>20.437905289824982</x:v>
      </x:c>
      <x:c r="F88" s="239" t="n">
        <x:v>5.99</x:v>
      </x:c>
      <x:c r="G88" s="183"/>
      <x:c r="H88" s="183"/>
      <x:c r="I88" s="183"/>
      <x:c r="J88" s="183"/>
      <x:c r="K88" s="183"/>
      <x:c r="L88" s="183"/>
      <x:c r="M88" s="183"/>
      <x:c r="N88" s="183"/>
    </x:row>
    <x:row r="89" ht="15" hidden="0" customHeight="1">
      <x:c r="A89" s="183"/>
      <x:c r="B89" s="183"/>
      <x:c r="C89" s="183"/>
      <x:c r="D89" s="183"/>
      <x:c r="E89" s="183"/>
      <x:c r="F89" s="183"/>
      <x:c r="G89" s="183"/>
      <x:c r="H89" s="183"/>
      <x:c r="I89" s="183"/>
      <x:c r="J89" s="183"/>
      <x:c r="K89" s="183"/>
      <x:c r="L89" s="183"/>
      <x:c r="M89" s="183"/>
      <x:c r="N89" s="183"/>
    </x:row>
    <x:row r="90" ht="15" hidden="0" customHeight="1">
      <x:c r="A90" s="183"/>
      <x:c r="B90" s="183"/>
      <x:c r="C90" s="183"/>
      <x:c r="D90" s="183"/>
      <x:c r="E90" s="183"/>
      <x:c r="F90" s="183"/>
      <x:c r="G90" s="183"/>
      <x:c r="H90" s="183"/>
      <x:c r="I90" s="183"/>
      <x:c r="J90" s="183"/>
      <x:c r="K90" s="183"/>
      <x:c r="L90" s="183"/>
      <x:c r="M90" s="183"/>
      <x:c r="N90" s="183"/>
    </x:row>
    <x:row r="91" ht="15" hidden="0" customHeight="1">
      <x:c r="A91" s="214" t="str">
        <x:v>股东回报IRR：分红、回购经济等价与完整估值回归</x:v>
      </x:c>
      <x:c r="B91" s="214"/>
      <x:c r="C91" s="214"/>
      <x:c r="D91" s="214"/>
      <x:c r="E91" s="214"/>
      <x:c r="F91" s="214"/>
      <x:c r="G91" s="214"/>
      <x:c r="H91" s="214"/>
      <x:c r="I91" s="214"/>
      <x:c r="J91" s="214"/>
      <x:c r="K91" s="214"/>
      <x:c r="L91" s="214"/>
      <x:c r="M91" s="214"/>
      <x:c r="N91" s="214"/>
    </x:row>
    <x:row r="92" ht="36" hidden="0" customHeight="1">
      <x:c r="A92" s="220" t="str">
        <x:v>Horizon</x:v>
      </x:c>
      <x:c r="B92" s="220" t="str">
        <x:v>Bear dividend</x:v>
      </x:c>
      <x:c r="C92" s="220" t="str">
        <x:v>Bear div+buyback</x:v>
      </x:c>
      <x:c r="D92" s="220" t="str">
        <x:v>Bear full</x:v>
      </x:c>
      <x:c r="E92" s="220" t="str">
        <x:v>Base dividend</x:v>
      </x:c>
      <x:c r="F92" s="220" t="str">
        <x:v>Base div+buyback</x:v>
      </x:c>
      <x:c r="G92" s="220" t="str">
        <x:v>Base full</x:v>
      </x:c>
      <x:c r="H92" s="220" t="str">
        <x:v>Bull dividend</x:v>
      </x:c>
      <x:c r="I92" s="220" t="str">
        <x:v>Bull div+buyback</x:v>
      </x:c>
      <x:c r="J92" s="220" t="str">
        <x:v>Bull full</x:v>
      </x:c>
      <x:c r="K92" s="220" t="str">
        <x:v>Weighted dividend</x:v>
      </x:c>
      <x:c r="L92" s="220" t="str">
        <x:v>Weighted div+buyback</x:v>
      </x:c>
      <x:c r="M92" s="220" t="str">
        <x:v>Weighted full</x:v>
      </x:c>
      <x:c r="N92" s="220" t="str">
        <x:v>Note</x:v>
      </x:c>
    </x:row>
    <x:row r="93" ht="132" hidden="0" customHeight="1">
      <x:c r="A93" s="183" t="str">
        <x:v>2027</x:v>
      </x:c>
      <x:c r="B93" s="237" t="n">
        <x:v>0.018276156195212723</x:v>
      </x:c>
      <x:c r="C93" s="237" t="n">
        <x:v>0.027414234292819195</x:v>
      </x:c>
      <x:c r="D93" s="237" t="n">
        <x:v>0.08309421250053228</x:v>
      </x:c>
      <x:c r="E93" s="237" t="n">
        <x:v>0.046362957648600656</x:v>
      </x:c>
      <x:c r="F93" s="237" t="n">
        <x:v>0.08499875568910098</x:v>
      </x:c>
      <x:c r="G93" s="237" t="n">
        <x:v>1.3480407743986165</x:v>
      </x:c>
      <x:c r="H93" s="237" t="n">
        <x:v>0.07713380890867083</x:v>
      </x:c>
      <x:c r="I93" s="237" t="n">
        <x:v>0.14324850225896024</x:v>
      </x:c>
      <x:c r="J93" s="237" t="n">
        <x:v>3.1038682829540125</x:v>
      </x:c>
      <x:c r="K93" s="237" t="n">
        <x:v>0.04255254490159488</x:v>
      </x:c>
      <x:c r="L93" s="237" t="n">
        <x:v>0.07646086125569518</x:v>
      </x:c>
      <x:c r="M93" s="237" t="n">
        <x:v>1.2319309321125007</x:v>
      </x:c>
      <x:c r="N93" s="192" t="str">
        <x:v>Div+buyback is economic-equivalent yield; full uses actual dividends and terminal fair price</x:v>
      </x:c>
    </x:row>
    <x:row r="94" ht="132" hidden="0" customHeight="1">
      <x:c r="A94" s="183" t="str">
        <x:v>2028</x:v>
      </x:c>
      <x:c r="B94" s="237" t="n">
        <x:v>0.016615078366827074</x:v>
      </x:c>
      <x:c r="C94" s="237" t="n">
        <x:v>0.024932852311752907</x:v>
      </x:c>
      <x:c r="D94" s="237" t="n">
        <x:v>0.023965284192462022</x:v>
      </x:c>
      <x:c r="E94" s="237" t="n">
        <x:v>0.047362493535145544</x:v>
      </x:c>
      <x:c r="F94" s="237" t="n">
        <x:v>0.08679660979635861</x:v>
      </x:c>
      <x:c r="G94" s="237" t="n">
        <x:v>0.589985240399292</x:v>
      </x:c>
      <x:c r="H94" s="237" t="n">
        <x:v>0.08293928331550982</x:v>
      </x:c>
      <x:c r="I94" s="237" t="n">
        <x:v>0.1536759800464529</x:v>
      </x:c>
      <x:c r="J94" s="237" t="n">
        <x:v>1.1597794490545446</x:v>
      </x:c>
      <x:c r="K94" s="237" t="n">
        <x:v>0.04349918975127531</x:v>
      </x:c>
      <x:c r="L94" s="237" t="n">
        <x:v>0.07834922889138252</x:v>
      </x:c>
      <x:c r="M94" s="237" t="n">
        <x:v>0.5490142569767409</x:v>
      </x:c>
      <x:c r="N94" s="192" t="str">
        <x:v>Div+buyback is economic-equivalent yield; full uses actual dividends and terminal fair price</x:v>
      </x:c>
    </x:row>
    <x:row r="95" ht="132" hidden="0" customHeight="1">
      <x:c r="A95" s="183" t="str">
        <x:v>2029</x:v>
      </x:c>
      <x:c r="B95" s="237" t="n">
        <x:v>0.015119626644418238</x:v>
      </x:c>
      <x:c r="C95" s="237" t="n">
        <x:v>0.02270256677486371</x:v>
      </x:c>
      <x:c r="D95" s="237" t="n">
        <x:v>0.005249941466999308</x:v>
      </x:c>
      <x:c r="E95" s="237" t="n">
        <x:v>0.04879331450480384</x:v>
      </x:c>
      <x:c r="F95" s="237" t="n">
        <x:v>0.08932782319561272</x:v>
      </x:c>
      <x:c r="G95" s="237" t="n">
        <x:v>0.39958201916609726</x:v>
      </x:c>
      <x:c r="H95" s="237" t="n">
        <x:v>0.0899969325801584</x:v>
      </x:c>
      <x:c r="I95" s="237" t="n">
        <x:v>0.1659453241134774</x:v>
      </x:c>
      <x:c r="J95" s="237" t="n">
        <x:v>0.7514998219152609</x:v>
      </x:c>
      <x:c r="K95" s="237" t="n">
        <x:v>0.044954246577331824</x:v>
      </x:c>
      <x:c r="L95" s="237" t="n">
        <x:v>0.08109917057537586</x:v>
      </x:c>
      <x:c r="M95" s="237" t="n">
        <x:v>0.3757967545165719</x:v>
      </x:c>
      <x:c r="N95" s="192" t="str">
        <x:v>Div+buyback is economic-equivalent yield; full uses actual dividends and terminal fair price</x:v>
      </x:c>
    </x:row>
    <x:row r="96" ht="132" hidden="0" customHeight="1">
      <x:c r="A96" s="183" t="str">
        <x:v>2030</x:v>
      </x:c>
      <x:c r="B96" s="237" t="n">
        <x:v>0.013741144274392436</x:v>
      </x:c>
      <x:c r="C96" s="237" t="n">
        <x:v>0.020648912889087656</x:v>
      </x:c>
      <x:c r="D96" s="237" t="n">
        <x:v>-0.0041169088886966465</x:v>
      </x:c>
      <x:c r="E96" s="237" t="n">
        <x:v>0.050288308509585544</x:v>
      </x:c>
      <x:c r="F96" s="237" t="n">
        <x:v>0.09192962176867958</x:v>
      </x:c>
      <x:c r="G96" s="237" t="n">
        <x:v>0.31409694639253427</x:v>
      </x:c>
      <x:c r="H96" s="237" t="n">
        <x:v>0.09750136190588465</x:v>
      </x:c>
      <x:c r="I96" s="237" t="n">
        <x:v>0.1784907012553869</x:v>
      </x:c>
      <x:c r="J96" s="237" t="n">
        <x:v>0.5800457430879162</x:v>
      </x:c>
      <x:c r="K96" s="237" t="n">
        <x:v>0.04658964365128404</x:v>
      </x:c>
      <x:c r="L96" s="237" t="n">
        <x:v>0.08411063658045892</x:v>
      </x:c>
      <x:c r="M96" s="237" t="n">
        <x:v>0.29835164846779527</x:v>
      </x:c>
      <x:c r="N96" s="192" t="str">
        <x:v>Div+buyback is economic-equivalent yield; full uses actual dividends and terminal fair price</x:v>
      </x:c>
    </x:row>
    <x:row r="97" ht="132" hidden="0" customHeight="1">
      <x:c r="A97" s="183" t="str">
        <x:v>2031</x:v>
      </x:c>
      <x:c r="B97" s="237" t="n">
        <x:v>0.012856123590987423</x:v>
      </x:c>
      <x:c r="C97" s="237" t="n">
        <x:v>0.019329377257911506</x:v>
      </x:c>
      <x:c r="D97" s="237" t="n">
        <x:v>-0.006745617370921386</x:v>
      </x:c>
      <x:c r="E97" s="237" t="n">
        <x:v>0.05155772604106179</x:v>
      </x:c>
      <x:c r="F97" s="237" t="n">
        <x:v>0.09410645730793843</x:v>
      </x:c>
      <x:c r="G97" s="237" t="n">
        <x:v>0.26563366827725576</x:v>
      </x:c>
      <x:c r="H97" s="237" t="n">
        <x:v>0.1040122440273703</x:v>
      </x:c>
      <x:c r="I97" s="237" t="n">
        <x:v>0.1889454302243374</x:v>
      </x:c>
      <x:c r="J97" s="237" t="n">
        <x:v>0.48434043151515604</x:v>
      </x:c>
      <x:c r="K97" s="237" t="n">
        <x:v>0.048118093512803384</x:v>
      </x:c>
      <x:c r="L97" s="237" t="n">
        <x:v>0.08684371035943239</x:v>
      </x:c>
      <x:c r="M97" s="237" t="n">
        <x:v>0.2546209433768576</x:v>
      </x:c>
      <x:c r="N97" s="192" t="str">
        <x:v>Div+buyback is economic-equivalent yield; full uses actual dividends and terminal fair price</x:v>
      </x:c>
    </x:row>
    <x:row r="98" ht="132" hidden="0" customHeight="1">
      <x:c r="A98" s="183" t="str">
        <x:v>2032</x:v>
      </x:c>
      <x:c r="B98" s="237" t="n">
        <x:v>0.012155547869203476</x:v>
      </x:c>
      <x:c r="C98" s="237" t="n">
        <x:v>0.01828526976468403</x:v>
      </x:c>
      <x:c r="D98" s="237" t="n">
        <x:v>-0.008206002954997071</x:v>
      </x:c>
      <x:c r="E98" s="237" t="n">
        <x:v>0.05261651291350877</x:v>
      </x:c>
      <x:c r="F98" s="237" t="n">
        <x:v>0.09589471339109479</x:v>
      </x:c>
      <x:c r="G98" s="237" t="n">
        <x:v>0.23327106657160623</x:v>
      </x:c>
      <x:c r="H98" s="237" t="n">
        <x:v>0.1095545645255116</x:v>
      </x:c>
      <x:c r="I98" s="237" t="n">
        <x:v>0.19746160046736017</x:v>
      </x:c>
      <x:c r="J98" s="237" t="n">
        <x:v>0.42193308348441705</x:v>
      </x:c>
      <x:c r="K98" s="237" t="n">
        <x:v>0.0494566684908202</x:v>
      </x:c>
      <x:c r="L98" s="237" t="n">
        <x:v>0.08919248795146895</x:v>
      </x:c>
      <x:c r="M98" s="237" t="n">
        <x:v>0.22538365030949015</x:v>
      </x:c>
      <x:c r="N98" s="192" t="str">
        <x:v>Div+buyback is economic-equivalent yield; full uses actual dividends and terminal fair price</x:v>
      </x:c>
    </x:row>
    <x:row r="99" ht="132" hidden="0" customHeight="1">
      <x:c r="A99" s="183" t="str">
        <x:v>2033</x:v>
      </x:c>
      <x:c r="B99" s="237" t="n">
        <x:v>0.011564671200103405</x:v>
      </x:c>
      <x:c r="C99" s="237" t="n">
        <x:v>0.017405189313125513</x:v>
      </x:c>
      <x:c r="D99" s="237" t="n">
        <x:v>-0.009441411149294976</x:v>
      </x:c>
      <x:c r="E99" s="237" t="n">
        <x:v>0.053555800430358236</x:v>
      </x:c>
      <x:c r="F99" s="237" t="n">
        <x:v>0.09745266909218153</x:v>
      </x:c>
      <x:c r="G99" s="237" t="n">
        <x:v>0.21049809143320197</x:v>
      </x:c>
      <x:c r="H99" s="237" t="n">
        <x:v>0.11450948248411486</x:v>
      </x:c>
      <x:c r="I99" s="237" t="n">
        <x:v>0.20469884325489995</x:v>
      </x:c>
      <x:c r="J99" s="237" t="n">
        <x:v>0.37897764167584436</x:v>
      </x:c>
      <x:c r="K99" s="237" t="n">
        <x:v>0.050696488722266286</x:v>
      </x:c>
      <x:c r="L99" s="237" t="n">
        <x:v>0.09132195177599733</x:v>
      </x:c>
      <x:c r="M99" s="237" t="n">
        <x:v>0.20494995783367553</x:v>
      </x:c>
      <x:c r="N99" s="192" t="str">
        <x:v>Div+buyback is economic-equivalent yield; full uses actual dividends and terminal fair price</x:v>
      </x:c>
    </x:row>
    <x:row r="100" ht="132" hidden="0" customHeight="1">
      <x:c r="A100" s="183" t="str">
        <x:v>2034</x:v>
      </x:c>
      <x:c r="B100" s="237" t="n">
        <x:v>0.011045854795833199</x:v>
      </x:c>
      <x:c r="C100" s="237" t="n">
        <x:v>0.016632961189543938</x:v>
      </x:c>
      <x:c r="D100" s="237" t="n">
        <x:v>-0.010542580997337514</x:v>
      </x:c>
      <x:c r="E100" s="237" t="n">
        <x:v>0.05442112543267896</x:v>
      </x:c>
      <x:c r="F100" s="237" t="n">
        <x:v>0.09885884141462098</x:v>
      </x:c>
      <x:c r="G100" s="237" t="n">
        <x:v>0.1935581301251641</x:v>
      </x:c>
      <x:c r="H100" s="237" t="n">
        <x:v>0.11905487022983441</x:v>
      </x:c>
      <x:c r="I100" s="237" t="n">
        <x:v>0.2109766812052445</x:v>
      </x:c>
      <x:c r="J100" s="237" t="n">
        <x:v>0.3475961697389385</x:v>
      </x:c>
      <x:c r="K100" s="237" t="n">
        <x:v>0.05188248764944259</x:v>
      </x:c>
      <x:c r="L100" s="237" t="n">
        <x:v>0.09331178601292534</x:v>
      </x:c>
      <x:c r="M100" s="237" t="n">
        <x:v>0.18987047694435133</x:v>
      </x:c>
      <x:c r="N100" s="192" t="str">
        <x:v>Div+buyback is economic-equivalent yield; full uses actual dividends and terminal fair price</x:v>
      </x:c>
    </x:row>
    <x:row r="101" ht="132" hidden="0" customHeight="1">
      <x:c r="A101" s="183" t="str">
        <x:v>2035</x:v>
      </x:c>
      <x:c r="B101" s="237" t="n">
        <x:v>0.010577989342135385</x:v>
      </x:c>
      <x:c r="C101" s="237" t="n">
        <x:v>0.0159370334964124</x:v>
      </x:c>
      <x:c r="D101" s="237" t="n">
        <x:v>-0.011559599805449072</x:v>
      </x:c>
      <x:c r="E101" s="237" t="n">
        <x:v>0.055237780202191056</x:v>
      </x:c>
      <x:c r="F101" s="237" t="n">
        <x:v>0.10015642612209374</x:v>
      </x:c>
      <x:c r="G101" s="237" t="n">
        <x:v>0.18043297014156767</x:v>
      </x:c>
      <x:c r="H101" s="237" t="n">
        <x:v>0.12328015928062941</x:v>
      </x:c>
      <x:c r="I101" s="237" t="n">
        <x:v>0.2164727979887513</x:v>
      </x:c>
      <x:c r="J101" s="237" t="n">
        <x:v>0.32365367622090346</x:v>
      </x:c>
      <x:c r="K101" s="237" t="n">
        <x:v>0.05303900757550206</x:v>
      </x:c>
      <x:c r="L101" s="237" t="n">
        <x:v>0.09520384318402075</x:v>
      </x:c>
      <x:c r="M101" s="237" t="n">
        <x:v>0.1782886350836721</x:v>
      </x:c>
      <x:c r="N101" s="192" t="str">
        <x:v>Div+buyback is economic-equivalent yield; full uses actual dividends and terminal fair price</x:v>
      </x:c>
    </x:row>
    <x:row r="102" ht="15" hidden="0" customHeight="1">
      <x:c r="A102" s="183"/>
      <x:c r="B102" s="183"/>
      <x:c r="C102" s="183"/>
      <x:c r="D102" s="183"/>
      <x:c r="E102" s="183"/>
      <x:c r="F102" s="183"/>
      <x:c r="G102" s="183"/>
      <x:c r="H102" s="183"/>
      <x:c r="I102" s="183"/>
      <x:c r="J102" s="183"/>
      <x:c r="K102" s="183"/>
      <x:c r="L102" s="183"/>
      <x:c r="M102" s="183"/>
      <x:c r="N102" s="183"/>
    </x:row>
    <x:row r="103" ht="15" hidden="0" customHeight="1">
      <x:c r="A103" s="183"/>
      <x:c r="B103" s="183"/>
      <x:c r="C103" s="183"/>
      <x:c r="D103" s="183"/>
      <x:c r="E103" s="183"/>
      <x:c r="F103" s="183"/>
      <x:c r="G103" s="183"/>
      <x:c r="H103" s="183"/>
      <x:c r="I103" s="183"/>
      <x:c r="J103" s="183"/>
      <x:c r="K103" s="183"/>
      <x:c r="L103" s="183"/>
      <x:c r="M103" s="183"/>
      <x:c r="N103" s="183"/>
    </x:row>
    <x:row r="104" ht="15" hidden="0" customHeight="1">
      <x:c r="A104" s="214" t="str">
        <x:v>所有者收益DCF敏感性：折现率9%/11%/13%，终值增长0%/1%/2%</x:v>
      </x:c>
      <x:c r="B104" s="214"/>
      <x:c r="C104" s="214"/>
      <x:c r="D104" s="214"/>
      <x:c r="E104" s="214"/>
      <x:c r="F104" s="214"/>
      <x:c r="G104" s="214"/>
      <x:c r="H104" s="214"/>
      <x:c r="I104" s="214"/>
      <x:c r="J104" s="214"/>
      <x:c r="K104" s="214"/>
      <x:c r="L104" s="214"/>
      <x:c r="M104" s="214"/>
      <x:c r="N104" s="214"/>
    </x:row>
    <x:row r="105" ht="15" hidden="0" customHeight="1">
      <x:c r="A105" s="350" t="str">
        <x:v>悲观情景 DCF (USD/ADS)</x:v>
      </x:c>
      <x:c r="B105" s="350"/>
      <x:c r="C105" s="350"/>
      <x:c r="D105" s="350"/>
      <x:c r="E105" s="350" t="str">
        <x:v>基准情景 DCF (USD/ADS)</x:v>
      </x:c>
      <x:c r="F105" s="350"/>
      <x:c r="G105" s="350"/>
      <x:c r="H105" s="350"/>
      <x:c r="I105" s="350" t="str">
        <x:v>乐观情景 DCF (USD/ADS)</x:v>
      </x:c>
      <x:c r="J105" s="350"/>
      <x:c r="K105" s="350"/>
      <x:c r="L105" s="350"/>
      <x:c r="M105" s="183"/>
      <x:c r="N105" s="183"/>
    </x:row>
    <x:row r="106" ht="15" hidden="0" customHeight="1">
      <x:c r="A106" s="220" t="str">
        <x:v>Discount / g</x:v>
      </x:c>
      <x:c r="B106" s="220" t="str">
        <x:v>0%</x:v>
      </x:c>
      <x:c r="C106" s="220" t="str">
        <x:v>1%</x:v>
      </x:c>
      <x:c r="D106" s="220" t="str">
        <x:v>2%</x:v>
      </x:c>
      <x:c r="E106" s="220" t="str">
        <x:v>Discount / g</x:v>
      </x:c>
      <x:c r="F106" s="220" t="str">
        <x:v>0%</x:v>
      </x:c>
      <x:c r="G106" s="220" t="str">
        <x:v>1%</x:v>
      </x:c>
      <x:c r="H106" s="220" t="str">
        <x:v>2%</x:v>
      </x:c>
      <x:c r="I106" s="220" t="str">
        <x:v>Discount / g</x:v>
      </x:c>
      <x:c r="J106" s="220" t="str">
        <x:v>0%</x:v>
      </x:c>
      <x:c r="K106" s="220" t="str">
        <x:v>1%</x:v>
      </x:c>
      <x:c r="L106" s="220" t="str">
        <x:v>2%</x:v>
      </x:c>
      <x:c r="M106" s="183"/>
      <x:c r="N106" s="183"/>
    </x:row>
    <x:row r="107" ht="15" hidden="0" customHeight="1">
      <x:c r="A107" s="183" t="str">
        <x:v>9%</x:v>
      </x:c>
      <x:c r="B107" s="239" t="n">
        <x:v>6.37884030047712</x:v>
      </x:c>
      <x:c r="C107" s="239" t="n">
        <x:v>6.469642305293343</x:v>
      </x:c>
      <x:c r="D107" s="239" t="n">
        <x:v>6.58638774005706</x:v>
      </x:c>
      <x:c r="E107" s="183" t="str">
        <x:v>9%</x:v>
      </x:c>
      <x:c r="F107" s="239" t="n">
        <x:v>13.151532394831815</x:v>
      </x:c>
      <x:c r="G107" s="239" t="n">
        <x:v>13.625179298115691</x:v>
      </x:c>
      <x:c r="H107" s="239" t="n">
        <x:v>14.234153888052106</x:v>
      </x:c>
      <x:c r="I107" s="183" t="str">
        <x:v>9%</x:v>
      </x:c>
      <x:c r="J107" s="239" t="n">
        <x:v>21.54377792160433</x:v>
      </x:c>
      <x:c r="K107" s="239" t="n">
        <x:v>22.52312689869218</x:v>
      </x:c>
      <x:c r="L107" s="239" t="n">
        <x:v>23.782289869233708</x:v>
      </x:c>
      <x:c r="M107" s="183"/>
      <x:c r="N107" s="183"/>
    </x:row>
    <x:row r="108" ht="15" hidden="0" customHeight="1">
      <x:c r="A108" s="183" t="str">
        <x:v>11%</x:v>
      </x:c>
      <x:c r="B108" s="239" t="n">
        <x:v>6.057615879685515</x:v>
      </x:c>
      <x:c r="C108" s="239" t="n">
        <x:v>6.10807816573169</x:v>
      </x:c>
      <x:c r="D108" s="239" t="n">
        <x:v>6.16975429312146</x:v>
      </x:c>
      <x:c r="E108" s="183" t="str">
        <x:v>11%</x:v>
      </x:c>
      <x:c r="F108" s="239" t="n">
        <x:v>11.668908510440374</x:v>
      </x:c>
      <x:c r="G108" s="239" t="n">
        <x:v>11.932132935570307</x:v>
      </x:c>
      <x:c r="H108" s="239" t="n">
        <x:v>12.253851677395781</x:v>
      </x:c>
      <x:c r="I108" s="183" t="str">
        <x:v>11%</x:v>
      </x:c>
      <x:c r="J108" s="239" t="n">
        <x:v>18.535725052587217</x:v>
      </x:c>
      <x:c r="K108" s="239" t="n">
        <x:v>19.079988236212497</x:v>
      </x:c>
      <x:c r="L108" s="239" t="n">
        <x:v>19.745198793976726</x:v>
      </x:c>
      <x:c r="M108" s="183"/>
      <x:c r="N108" s="183"/>
    </x:row>
    <x:row r="109" ht="15" hidden="0" customHeight="1">
      <x:c r="A109" s="183" t="str">
        <x:v>13%</x:v>
      </x:c>
      <x:c r="B109" s="239" t="n">
        <x:v>5.827412468358525</x:v>
      </x:c>
      <x:c r="C109" s="239" t="n">
        <x:v>5.8577119937351565</x:v>
      </x:c>
      <x:c r="D109" s="239" t="n">
        <x:v>5.893520523725723</x:v>
      </x:c>
      <x:c r="E109" s="183" t="str">
        <x:v>13%</x:v>
      </x:c>
      <x:c r="F109" s="239" t="n">
        <x:v>10.645574262654623</x:v>
      </x:c>
      <x:c r="G109" s="239" t="n">
        <x:v>10.803624477456147</x:v>
      </x:c>
      <x:c r="H109" s="239" t="n">
        <x:v>10.99041109494885</x:v>
      </x:c>
      <x:c r="I109" s="183" t="str">
        <x:v>13%</x:v>
      </x:c>
      <x:c r="J109" s="239" t="n">
        <x:v>16.472683991497764</x:v>
      </x:c>
      <x:c r="K109" s="239" t="n">
        <x:v>16.799480841896706</x:v>
      </x:c>
      <x:c r="L109" s="239" t="n">
        <x:v>17.1856953014591</x:v>
      </x:c>
      <x:c r="M109" s="183"/>
      <x:c r="N109" s="183"/>
    </x:row>
    <x:row r="110" ht="15" hidden="0" customHeight="1">
      <x:c r="A110" s="183"/>
      <x:c r="B110" s="183"/>
      <x:c r="C110" s="183"/>
      <x:c r="D110" s="183"/>
      <x:c r="E110" s="183"/>
      <x:c r="F110" s="183"/>
      <x:c r="G110" s="183"/>
      <x:c r="H110" s="183"/>
      <x:c r="I110" s="183"/>
      <x:c r="J110" s="183"/>
      <x:c r="K110" s="183"/>
      <x:c r="L110" s="183"/>
      <x:c r="M110" s="183"/>
      <x:c r="N110" s="183"/>
    </x:row>
    <x:row r="111">
      <x:c r="A111" s="197"/>
      <x:c r="B111" s="197"/>
      <x:c r="C111" s="197"/>
      <x:c r="D111" s="197"/>
      <x:c r="E111" s="197"/>
      <x:c r="F111" s="197"/>
      <x:c r="G111" s="197"/>
      <x:c r="H111" s="197"/>
      <x:c r="I111" s="197"/>
      <x:c r="J111" s="197"/>
      <x:c r="K111" s="197"/>
      <x:c r="L111" s="197"/>
      <x:c r="M111" s="197"/>
      <x:c r="N111" s="197"/>
    </x:row>
    <x:row r="112">
      <x:c r="A112" s="197"/>
      <x:c r="B112" s="197"/>
      <x:c r="C112" s="197"/>
      <x:c r="D112" s="197"/>
      <x:c r="E112" s="197"/>
      <x:c r="F112" s="197"/>
      <x:c r="G112" s="197"/>
      <x:c r="H112" s="197"/>
      <x:c r="I112" s="197"/>
      <x:c r="J112" s="197"/>
      <x:c r="K112" s="197"/>
      <x:c r="L112" s="197"/>
      <x:c r="M112" s="197"/>
      <x:c r="N112" s="197"/>
    </x:row>
    <x:row r="113">
      <x:c r="A113" s="197"/>
      <x:c r="B113" s="197"/>
      <x:c r="C113" s="197"/>
      <x:c r="D113" s="197"/>
      <x:c r="E113" s="197"/>
      <x:c r="F113" s="197"/>
      <x:c r="G113" s="197"/>
      <x:c r="H113" s="197"/>
      <x:c r="I113" s="197"/>
      <x:c r="J113" s="197"/>
      <x:c r="K113" s="197"/>
      <x:c r="L113" s="197"/>
      <x:c r="M113" s="197"/>
      <x:c r="N113" s="197"/>
    </x:row>
    <x:row r="114">
      <x:c r="A114" s="197"/>
      <x:c r="B114" s="197"/>
      <x:c r="C114" s="197"/>
      <x:c r="D114" s="197"/>
      <x:c r="E114" s="197"/>
      <x:c r="F114" s="197"/>
      <x:c r="G114" s="197"/>
      <x:c r="H114" s="197"/>
      <x:c r="I114" s="197"/>
      <x:c r="J114" s="197"/>
      <x:c r="K114" s="197"/>
      <x:c r="L114" s="197"/>
      <x:c r="M114" s="197"/>
      <x:c r="N114" s="197"/>
    </x:row>
    <x:row r="115">
      <x:c r="A115" s="197"/>
      <x:c r="B115" s="197"/>
      <x:c r="C115" s="197"/>
      <x:c r="D115" s="197"/>
      <x:c r="E115" s="197"/>
      <x:c r="F115" s="197"/>
      <x:c r="G115" s="197"/>
      <x:c r="H115" s="197"/>
      <x:c r="I115" s="197"/>
      <x:c r="J115" s="197"/>
      <x:c r="K115" s="197"/>
      <x:c r="L115" s="197"/>
      <x:c r="M115" s="197"/>
      <x:c r="N115" s="197"/>
    </x:row>
    <x:row r="116">
      <x:c r="A116" s="197"/>
      <x:c r="B116" s="197"/>
      <x:c r="C116" s="197"/>
      <x:c r="D116" s="197"/>
      <x:c r="E116" s="197"/>
      <x:c r="F116" s="197"/>
      <x:c r="G116" s="197"/>
      <x:c r="H116" s="197"/>
      <x:c r="I116" s="197"/>
      <x:c r="J116" s="197"/>
      <x:c r="K116" s="197"/>
      <x:c r="L116" s="197"/>
      <x:c r="M116" s="197"/>
      <x:c r="N116" s="197"/>
    </x:row>
    <x:row r="117">
      <x:c r="A117" s="197"/>
      <x:c r="B117" s="197"/>
      <x:c r="C117" s="197"/>
      <x:c r="D117" s="197"/>
      <x:c r="E117" s="197"/>
      <x:c r="F117" s="197"/>
      <x:c r="G117" s="197"/>
      <x:c r="H117" s="197"/>
      <x:c r="I117" s="197"/>
      <x:c r="J117" s="197"/>
      <x:c r="K117" s="197"/>
      <x:c r="L117" s="197"/>
      <x:c r="M117" s="197"/>
      <x:c r="N117" s="197"/>
    </x:row>
    <x:row r="118">
      <x:c r="A118" s="197"/>
      <x:c r="B118" s="197"/>
      <x:c r="C118" s="197"/>
      <x:c r="D118" s="197"/>
      <x:c r="E118" s="197"/>
      <x:c r="F118" s="197"/>
      <x:c r="G118" s="197"/>
      <x:c r="H118" s="197"/>
      <x:c r="I118" s="197"/>
      <x:c r="J118" s="197"/>
      <x:c r="K118" s="197"/>
      <x:c r="L118" s="197"/>
      <x:c r="M118" s="197"/>
      <x:c r="N118" s="197"/>
    </x:row>
    <x:row r="119">
      <x:c r="A119" s="197"/>
      <x:c r="B119" s="197"/>
      <x:c r="C119" s="197"/>
      <x:c r="D119" s="197"/>
      <x:c r="E119" s="197"/>
      <x:c r="F119" s="197"/>
      <x:c r="G119" s="197"/>
      <x:c r="H119" s="197"/>
      <x:c r="I119" s="197"/>
      <x:c r="J119" s="197"/>
      <x:c r="K119" s="197"/>
      <x:c r="L119" s="197"/>
      <x:c r="M119" s="197"/>
      <x:c r="N119" s="197"/>
    </x:row>
    <x:row r="120">
      <x:c r="A120" s="197"/>
      <x:c r="B120" s="197"/>
      <x:c r="C120" s="197"/>
      <x:c r="D120" s="197"/>
      <x:c r="E120" s="197"/>
      <x:c r="F120" s="197"/>
      <x:c r="G120" s="197"/>
      <x:c r="H120" s="197"/>
      <x:c r="I120" s="197"/>
      <x:c r="J120" s="197"/>
      <x:c r="K120" s="197"/>
      <x:c r="L120" s="197"/>
      <x:c r="M120" s="197"/>
      <x:c r="N120" s="197"/>
    </x:row>
    <x:row r="121">
      <x:c r="A121" s="197"/>
      <x:c r="B121" s="197"/>
      <x:c r="C121" s="197"/>
      <x:c r="D121" s="197"/>
      <x:c r="E121" s="197"/>
      <x:c r="F121" s="197"/>
      <x:c r="G121" s="197"/>
      <x:c r="H121" s="197"/>
      <x:c r="I121" s="197"/>
      <x:c r="J121" s="197"/>
      <x:c r="K121" s="197"/>
      <x:c r="L121" s="197"/>
      <x:c r="M121" s="197"/>
      <x:c r="N121" s="197"/>
    </x:row>
    <x:row r="122">
      <x:c r="A122" s="197"/>
      <x:c r="B122" s="197"/>
      <x:c r="C122" s="197"/>
      <x:c r="D122" s="197"/>
      <x:c r="E122" s="197"/>
      <x:c r="F122" s="197"/>
      <x:c r="G122" s="197"/>
      <x:c r="H122" s="197"/>
      <x:c r="I122" s="197"/>
      <x:c r="J122" s="197"/>
      <x:c r="K122" s="197"/>
      <x:c r="L122" s="197"/>
      <x:c r="M122" s="197"/>
      <x:c r="N122" s="197"/>
    </x:row>
    <x:row r="123">
      <x:c r="A123" s="197"/>
      <x:c r="B123" s="197"/>
      <x:c r="C123" s="197"/>
      <x:c r="D123" s="197"/>
      <x:c r="E123" s="197"/>
      <x:c r="F123" s="197"/>
      <x:c r="G123" s="197"/>
      <x:c r="H123" s="197"/>
      <x:c r="I123" s="197"/>
      <x:c r="J123" s="197"/>
      <x:c r="K123" s="197"/>
      <x:c r="L123" s="197"/>
      <x:c r="M123" s="197"/>
      <x:c r="N123" s="197"/>
    </x:row>
    <x:row r="124">
      <x:c r="A124" s="197"/>
      <x:c r="B124" s="197"/>
      <x:c r="C124" s="197"/>
      <x:c r="D124" s="197"/>
      <x:c r="E124" s="197"/>
      <x:c r="F124" s="197"/>
      <x:c r="G124" s="197"/>
      <x:c r="H124" s="197"/>
      <x:c r="I124" s="197"/>
      <x:c r="J124" s="197"/>
      <x:c r="K124" s="197"/>
      <x:c r="L124" s="197"/>
      <x:c r="M124" s="197"/>
      <x:c r="N124" s="197"/>
    </x:row>
    <x:row r="125">
      <x:c r="A125" s="197"/>
      <x:c r="B125" s="197"/>
      <x:c r="C125" s="197"/>
      <x:c r="D125" s="197"/>
      <x:c r="E125" s="197"/>
      <x:c r="F125" s="197"/>
      <x:c r="G125" s="197"/>
      <x:c r="H125" s="197"/>
      <x:c r="I125" s="197"/>
      <x:c r="J125" s="197"/>
      <x:c r="K125" s="197"/>
      <x:c r="L125" s="197"/>
      <x:c r="M125" s="197"/>
      <x:c r="N125" s="197"/>
    </x:row>
    <x:row r="126">
      <x:c r="A126" s="197"/>
      <x:c r="B126" s="197"/>
      <x:c r="C126" s="197"/>
      <x:c r="D126" s="197"/>
      <x:c r="E126" s="197"/>
      <x:c r="F126" s="197"/>
      <x:c r="G126" s="197"/>
      <x:c r="H126" s="197"/>
      <x:c r="I126" s="197"/>
      <x:c r="J126" s="197"/>
      <x:c r="K126" s="197"/>
      <x:c r="L126" s="197"/>
      <x:c r="M126" s="197"/>
      <x:c r="N126" s="197"/>
    </x:row>
    <x:row r="127">
      <x:c r="A127" s="197"/>
      <x:c r="B127" s="197"/>
      <x:c r="C127" s="197"/>
      <x:c r="D127" s="197"/>
      <x:c r="E127" s="197"/>
      <x:c r="F127" s="197"/>
      <x:c r="G127" s="197"/>
      <x:c r="H127" s="197"/>
      <x:c r="I127" s="197"/>
      <x:c r="J127" s="197"/>
      <x:c r="K127" s="197"/>
      <x:c r="L127" s="197"/>
      <x:c r="M127" s="197"/>
      <x:c r="N127" s="197"/>
    </x:row>
    <x:row r="128">
      <x:c r="A128" s="197"/>
      <x:c r="B128" s="197"/>
      <x:c r="C128" s="197"/>
      <x:c r="D128" s="197"/>
      <x:c r="E128" s="197"/>
      <x:c r="F128" s="197"/>
      <x:c r="G128" s="197"/>
      <x:c r="H128" s="197"/>
      <x:c r="I128" s="197"/>
      <x:c r="J128" s="197"/>
      <x:c r="K128" s="197"/>
      <x:c r="L128" s="197"/>
      <x:c r="M128" s="197"/>
      <x:c r="N128" s="197"/>
    </x:row>
    <x:row r="129">
      <x:c r="A129" s="197"/>
      <x:c r="B129" s="197"/>
      <x:c r="C129" s="197"/>
      <x:c r="D129" s="197"/>
      <x:c r="E129" s="197"/>
      <x:c r="F129" s="197"/>
      <x:c r="G129" s="197"/>
      <x:c r="H129" s="197"/>
      <x:c r="I129" s="197"/>
      <x:c r="J129" s="197"/>
      <x:c r="K129" s="197"/>
      <x:c r="L129" s="197"/>
      <x:c r="M129" s="197"/>
      <x:c r="N129" s="197"/>
    </x:row>
    <x:row r="130">
      <x:c r="A130" s="197"/>
      <x:c r="B130" s="197"/>
      <x:c r="C130" s="197"/>
      <x:c r="D130" s="197"/>
      <x:c r="E130" s="197"/>
      <x:c r="F130" s="197"/>
      <x:c r="G130" s="197"/>
      <x:c r="H130" s="197"/>
      <x:c r="I130" s="197"/>
      <x:c r="J130" s="197"/>
      <x:c r="K130" s="197"/>
      <x:c r="L130" s="197"/>
      <x:c r="M130" s="197"/>
      <x:c r="N130" s="197"/>
    </x:row>
    <x:row r="131">
      <x:c r="A131" s="197"/>
      <x:c r="B131" s="197"/>
      <x:c r="C131" s="197"/>
      <x:c r="D131" s="197"/>
      <x:c r="E131" s="197"/>
      <x:c r="F131" s="197"/>
      <x:c r="G131" s="197"/>
      <x:c r="H131" s="197"/>
      <x:c r="I131" s="197"/>
      <x:c r="J131" s="197"/>
      <x:c r="K131" s="197"/>
      <x:c r="L131" s="197"/>
      <x:c r="M131" s="197"/>
      <x:c r="N131" s="197"/>
    </x:row>
    <x:row r="132">
      <x:c r="A132" s="197"/>
      <x:c r="B132" s="197"/>
      <x:c r="C132" s="197"/>
      <x:c r="D132" s="197"/>
      <x:c r="E132" s="197"/>
      <x:c r="F132" s="197"/>
      <x:c r="G132" s="197"/>
      <x:c r="H132" s="197"/>
      <x:c r="I132" s="197"/>
      <x:c r="J132" s="197"/>
      <x:c r="K132" s="197"/>
      <x:c r="L132" s="197"/>
      <x:c r="M132" s="197"/>
      <x:c r="N132" s="197"/>
    </x:row>
    <x:row r="133">
      <x:c r="A133" s="197"/>
      <x:c r="B133" s="197"/>
      <x:c r="C133" s="197"/>
      <x:c r="D133" s="197"/>
      <x:c r="E133" s="197"/>
      <x:c r="F133" s="197"/>
      <x:c r="G133" s="197"/>
      <x:c r="H133" s="197"/>
      <x:c r="I133" s="197"/>
      <x:c r="J133" s="197"/>
      <x:c r="K133" s="197"/>
      <x:c r="L133" s="197"/>
      <x:c r="M133" s="197"/>
      <x:c r="N133" s="197"/>
    </x:row>
    <x:row r="134">
      <x:c r="A134" s="197"/>
      <x:c r="B134" s="197"/>
      <x:c r="C134" s="197"/>
      <x:c r="D134" s="197"/>
      <x:c r="E134" s="197"/>
      <x:c r="F134" s="197"/>
      <x:c r="G134" s="197"/>
      <x:c r="H134" s="197"/>
      <x:c r="I134" s="197"/>
      <x:c r="J134" s="197"/>
      <x:c r="K134" s="197"/>
      <x:c r="L134" s="197"/>
      <x:c r="M134" s="197"/>
      <x:c r="N134" s="197"/>
    </x:row>
    <x:row r="135">
      <x:c r="A135" s="197"/>
      <x:c r="B135" s="197"/>
      <x:c r="C135" s="197"/>
      <x:c r="D135" s="197"/>
      <x:c r="E135" s="197"/>
      <x:c r="F135" s="197"/>
      <x:c r="G135" s="197"/>
      <x:c r="H135" s="197"/>
      <x:c r="I135" s="197"/>
      <x:c r="J135" s="197"/>
      <x:c r="K135" s="197"/>
      <x:c r="L135" s="197"/>
      <x:c r="M135" s="197"/>
      <x:c r="N135" s="197"/>
    </x:row>
    <x:row r="136">
      <x:c r="A136" s="197"/>
      <x:c r="B136" s="197"/>
      <x:c r="C136" s="197"/>
      <x:c r="D136" s="197"/>
      <x:c r="E136" s="197"/>
      <x:c r="F136" s="197"/>
      <x:c r="G136" s="197"/>
      <x:c r="H136" s="197"/>
      <x:c r="I136" s="197"/>
      <x:c r="J136" s="197"/>
      <x:c r="K136" s="197"/>
      <x:c r="L136" s="197"/>
      <x:c r="M136" s="197"/>
      <x:c r="N136" s="197"/>
    </x:row>
    <x:row r="137">
      <x:c r="A137" s="197"/>
      <x:c r="B137" s="197"/>
      <x:c r="C137" s="197"/>
      <x:c r="D137" s="197"/>
      <x:c r="E137" s="197"/>
      <x:c r="F137" s="197"/>
      <x:c r="G137" s="197"/>
      <x:c r="H137" s="197"/>
      <x:c r="I137" s="197"/>
      <x:c r="J137" s="197"/>
      <x:c r="K137" s="197"/>
      <x:c r="L137" s="197"/>
      <x:c r="M137" s="197"/>
      <x:c r="N137" s="197"/>
    </x:row>
    <x:row r="138">
      <x:c r="A138" s="197"/>
      <x:c r="B138" s="197"/>
      <x:c r="C138" s="197"/>
      <x:c r="D138" s="197"/>
      <x:c r="E138" s="197"/>
      <x:c r="F138" s="197"/>
      <x:c r="G138" s="197"/>
      <x:c r="H138" s="197"/>
      <x:c r="I138" s="197"/>
      <x:c r="J138" s="197"/>
      <x:c r="K138" s="197"/>
      <x:c r="L138" s="197"/>
      <x:c r="M138" s="197"/>
      <x:c r="N138" s="197"/>
    </x:row>
    <x:row r="139">
      <x:c r="A139" s="197"/>
      <x:c r="B139" s="197"/>
      <x:c r="C139" s="197"/>
      <x:c r="D139" s="197"/>
      <x:c r="E139" s="197"/>
      <x:c r="F139" s="197"/>
      <x:c r="G139" s="197"/>
      <x:c r="H139" s="197"/>
      <x:c r="I139" s="197"/>
      <x:c r="J139" s="197"/>
      <x:c r="K139" s="197"/>
      <x:c r="L139" s="197"/>
      <x:c r="M139" s="197"/>
      <x:c r="N139" s="197"/>
    </x:row>
    <x:row r="140">
      <x:c r="A140" s="197"/>
      <x:c r="B140" s="197"/>
      <x:c r="C140" s="197"/>
      <x:c r="D140" s="197"/>
      <x:c r="E140" s="197"/>
      <x:c r="F140" s="197"/>
      <x:c r="G140" s="197"/>
      <x:c r="H140" s="197"/>
      <x:c r="I140" s="197"/>
      <x:c r="J140" s="197"/>
      <x:c r="K140" s="197"/>
      <x:c r="L140" s="197"/>
      <x:c r="M140" s="197"/>
      <x:c r="N140" s="197"/>
    </x:row>
    <x:row r="141">
      <x:c r="A141" s="197"/>
      <x:c r="B141" s="197"/>
      <x:c r="C141" s="197"/>
      <x:c r="D141" s="197"/>
      <x:c r="E141" s="197"/>
      <x:c r="F141" s="197"/>
      <x:c r="G141" s="197"/>
      <x:c r="H141" s="197"/>
      <x:c r="I141" s="197"/>
      <x:c r="J141" s="197"/>
      <x:c r="K141" s="197"/>
      <x:c r="L141" s="197"/>
      <x:c r="M141" s="197"/>
      <x:c r="N141" s="197"/>
    </x:row>
    <x:row r="142">
      <x:c r="A142" s="197"/>
      <x:c r="B142" s="197"/>
      <x:c r="C142" s="197"/>
      <x:c r="D142" s="197"/>
      <x:c r="E142" s="197"/>
      <x:c r="F142" s="197"/>
      <x:c r="G142" s="197"/>
      <x:c r="H142" s="197"/>
      <x:c r="I142" s="197"/>
      <x:c r="J142" s="197"/>
      <x:c r="K142" s="197"/>
      <x:c r="L142" s="197"/>
      <x:c r="M142" s="197"/>
      <x:c r="N142" s="197"/>
    </x:row>
    <x:row r="143">
      <x:c r="A143" s="197"/>
      <x:c r="B143" s="197"/>
      <x:c r="C143" s="197"/>
      <x:c r="D143" s="197"/>
      <x:c r="E143" s="197"/>
      <x:c r="F143" s="197"/>
      <x:c r="G143" s="197"/>
      <x:c r="H143" s="197"/>
      <x:c r="I143" s="197"/>
      <x:c r="J143" s="197"/>
      <x:c r="K143" s="197"/>
      <x:c r="L143" s="197"/>
      <x:c r="M143" s="197"/>
      <x:c r="N143" s="197"/>
    </x:row>
    <x:row r="144">
      <x:c r="A144" s="197"/>
      <x:c r="B144" s="197"/>
      <x:c r="C144" s="197"/>
      <x:c r="D144" s="197"/>
      <x:c r="E144" s="197"/>
      <x:c r="F144" s="197"/>
      <x:c r="G144" s="197"/>
      <x:c r="H144" s="197"/>
      <x:c r="I144" s="197"/>
      <x:c r="J144" s="197"/>
      <x:c r="K144" s="197"/>
      <x:c r="L144" s="197"/>
      <x:c r="M144" s="197"/>
      <x:c r="N144" s="197"/>
    </x:row>
    <x:row r="145">
      <x:c r="A145" s="197"/>
      <x:c r="B145" s="197"/>
      <x:c r="C145" s="197"/>
      <x:c r="D145" s="197"/>
      <x:c r="E145" s="197"/>
      <x:c r="F145" s="197"/>
      <x:c r="G145" s="197"/>
      <x:c r="H145" s="197"/>
      <x:c r="I145" s="197"/>
      <x:c r="J145" s="197"/>
      <x:c r="K145" s="197"/>
      <x:c r="L145" s="197"/>
      <x:c r="M145" s="197"/>
      <x:c r="N145" s="197"/>
    </x:row>
    <x:row r="146">
      <x:c r="A146" s="197"/>
      <x:c r="B146" s="197"/>
      <x:c r="C146" s="197"/>
      <x:c r="D146" s="197"/>
      <x:c r="E146" s="197"/>
      <x:c r="F146" s="197"/>
      <x:c r="G146" s="197"/>
      <x:c r="H146" s="197"/>
      <x:c r="I146" s="197"/>
      <x:c r="J146" s="197"/>
      <x:c r="K146" s="197"/>
      <x:c r="L146" s="197"/>
      <x:c r="M146" s="197"/>
      <x:c r="N146" s="197"/>
    </x:row>
    <x:row r="147">
      <x:c r="A147" s="197"/>
      <x:c r="B147" s="197"/>
      <x:c r="C147" s="197"/>
      <x:c r="D147" s="197"/>
      <x:c r="E147" s="197"/>
      <x:c r="F147" s="197"/>
      <x:c r="G147" s="197"/>
      <x:c r="H147" s="197"/>
      <x:c r="I147" s="197"/>
      <x:c r="J147" s="197"/>
      <x:c r="K147" s="197"/>
      <x:c r="L147" s="197"/>
      <x:c r="M147" s="197"/>
      <x:c r="N147" s="197"/>
    </x:row>
    <x:row r="148">
      <x:c r="A148" s="197"/>
      <x:c r="B148" s="197"/>
      <x:c r="C148" s="197"/>
      <x:c r="D148" s="197"/>
      <x:c r="E148" s="197"/>
      <x:c r="F148" s="197"/>
      <x:c r="G148" s="197"/>
      <x:c r="H148" s="197"/>
      <x:c r="I148" s="197"/>
      <x:c r="J148" s="197"/>
      <x:c r="K148" s="197"/>
      <x:c r="L148" s="197"/>
      <x:c r="M148" s="197"/>
      <x:c r="N148" s="197"/>
    </x:row>
    <x:row r="149">
      <x:c r="A149" s="197"/>
      <x:c r="B149" s="197"/>
      <x:c r="C149" s="197"/>
      <x:c r="D149" s="197"/>
      <x:c r="E149" s="197"/>
      <x:c r="F149" s="197"/>
      <x:c r="G149" s="197"/>
      <x:c r="H149" s="197"/>
      <x:c r="I149" s="197"/>
      <x:c r="J149" s="197"/>
      <x:c r="K149" s="197"/>
      <x:c r="L149" s="197"/>
      <x:c r="M149" s="197"/>
      <x:c r="N149" s="197"/>
    </x:row>
    <x:row r="150">
      <x:c r="A150" s="197"/>
      <x:c r="B150" s="197"/>
      <x:c r="C150" s="197"/>
      <x:c r="D150" s="197"/>
      <x:c r="E150" s="197"/>
      <x:c r="F150" s="197"/>
      <x:c r="G150" s="197"/>
      <x:c r="H150" s="197"/>
      <x:c r="I150" s="197"/>
      <x:c r="J150" s="197"/>
      <x:c r="K150" s="197"/>
      <x:c r="L150" s="197"/>
      <x:c r="M150" s="197"/>
      <x:c r="N150" s="197"/>
    </x:row>
    <x:row r="151">
      <x:c r="A151" s="197"/>
      <x:c r="B151" s="197"/>
      <x:c r="C151" s="197"/>
      <x:c r="D151" s="197"/>
      <x:c r="E151" s="197"/>
      <x:c r="F151" s="197"/>
      <x:c r="G151" s="197"/>
      <x:c r="H151" s="197"/>
      <x:c r="I151" s="197"/>
      <x:c r="J151" s="197"/>
      <x:c r="K151" s="197"/>
      <x:c r="L151" s="197"/>
      <x:c r="M151" s="197"/>
      <x:c r="N151" s="197"/>
    </x:row>
    <x:row r="152">
      <x:c r="A152" s="197"/>
      <x:c r="B152" s="197"/>
      <x:c r="C152" s="197"/>
      <x:c r="D152" s="197"/>
      <x:c r="E152" s="197"/>
      <x:c r="F152" s="197"/>
      <x:c r="G152" s="197"/>
      <x:c r="H152" s="197"/>
      <x:c r="I152" s="197"/>
      <x:c r="J152" s="197"/>
      <x:c r="K152" s="197"/>
      <x:c r="L152" s="197"/>
      <x:c r="M152" s="197"/>
      <x:c r="N152" s="197"/>
    </x:row>
    <x:row r="153">
      <x:c r="A153" s="197"/>
      <x:c r="B153" s="197"/>
      <x:c r="C153" s="197"/>
      <x:c r="D153" s="197"/>
      <x:c r="E153" s="197"/>
      <x:c r="F153" s="197"/>
      <x:c r="G153" s="197"/>
      <x:c r="H153" s="197"/>
      <x:c r="I153" s="197"/>
      <x:c r="J153" s="197"/>
      <x:c r="K153" s="197"/>
      <x:c r="L153" s="197"/>
      <x:c r="M153" s="197"/>
      <x:c r="N153" s="197"/>
    </x:row>
    <x:row r="154">
      <x:c r="A154" s="197"/>
      <x:c r="B154" s="197"/>
      <x:c r="C154" s="197"/>
      <x:c r="D154" s="197"/>
      <x:c r="E154" s="197"/>
      <x:c r="F154" s="197"/>
      <x:c r="G154" s="197"/>
      <x:c r="H154" s="197"/>
      <x:c r="I154" s="197"/>
      <x:c r="J154" s="197"/>
      <x:c r="K154" s="197"/>
      <x:c r="L154" s="197"/>
      <x:c r="M154" s="197"/>
      <x:c r="N154" s="197"/>
    </x:row>
    <x:row r="155">
      <x:c r="A155" s="197"/>
      <x:c r="B155" s="197"/>
      <x:c r="C155" s="197"/>
      <x:c r="D155" s="197"/>
      <x:c r="E155" s="197"/>
      <x:c r="F155" s="197"/>
      <x:c r="G155" s="197"/>
      <x:c r="H155" s="197"/>
      <x:c r="I155" s="197"/>
      <x:c r="J155" s="197"/>
      <x:c r="K155" s="197"/>
      <x:c r="L155" s="197"/>
      <x:c r="M155" s="197"/>
      <x:c r="N155" s="197"/>
    </x:row>
    <x:row r="156">
      <x:c r="A156" s="197"/>
      <x:c r="B156" s="197"/>
      <x:c r="C156" s="197"/>
      <x:c r="D156" s="197"/>
      <x:c r="E156" s="197"/>
      <x:c r="F156" s="197"/>
      <x:c r="G156" s="197"/>
      <x:c r="H156" s="197"/>
      <x:c r="I156" s="197"/>
      <x:c r="J156" s="197"/>
      <x:c r="K156" s="197"/>
      <x:c r="L156" s="197"/>
      <x:c r="M156" s="197"/>
      <x:c r="N156" s="197"/>
    </x:row>
    <x:row r="157">
      <x:c r="A157" s="197"/>
      <x:c r="B157" s="197"/>
      <x:c r="C157" s="197"/>
      <x:c r="D157" s="197"/>
      <x:c r="E157" s="197"/>
      <x:c r="F157" s="197"/>
      <x:c r="G157" s="197"/>
      <x:c r="H157" s="197"/>
      <x:c r="I157" s="197"/>
      <x:c r="J157" s="197"/>
      <x:c r="K157" s="197"/>
      <x:c r="L157" s="197"/>
      <x:c r="M157" s="197"/>
      <x:c r="N157" s="197"/>
    </x:row>
    <x:row r="158">
      <x:c r="A158" s="197"/>
      <x:c r="B158" s="197"/>
      <x:c r="C158" s="197"/>
      <x:c r="D158" s="197"/>
      <x:c r="E158" s="197"/>
      <x:c r="F158" s="197"/>
      <x:c r="G158" s="197"/>
      <x:c r="H158" s="197"/>
      <x:c r="I158" s="197"/>
      <x:c r="J158" s="197"/>
      <x:c r="K158" s="197"/>
      <x:c r="L158" s="197"/>
      <x:c r="M158" s="197"/>
      <x:c r="N158" s="197"/>
    </x:row>
    <x:row r="159">
      <x:c r="A159" s="197"/>
      <x:c r="B159" s="197"/>
      <x:c r="C159" s="197"/>
      <x:c r="D159" s="197"/>
      <x:c r="E159" s="197"/>
      <x:c r="F159" s="197"/>
      <x:c r="G159" s="197"/>
      <x:c r="H159" s="197"/>
      <x:c r="I159" s="197"/>
      <x:c r="J159" s="197"/>
      <x:c r="K159" s="197"/>
      <x:c r="L159" s="197"/>
      <x:c r="M159" s="197"/>
      <x:c r="N159" s="197"/>
    </x:row>
    <x:row r="160">
      <x:c r="A160" s="197"/>
      <x:c r="B160" s="197"/>
      <x:c r="C160" s="197"/>
      <x:c r="D160" s="197"/>
      <x:c r="E160" s="197"/>
      <x:c r="F160" s="197"/>
      <x:c r="G160" s="197"/>
      <x:c r="H160" s="197"/>
      <x:c r="I160" s="197"/>
      <x:c r="J160" s="197"/>
      <x:c r="K160" s="197"/>
      <x:c r="L160" s="197"/>
      <x:c r="M160" s="197"/>
      <x:c r="N160" s="197"/>
    </x:row>
    <x:row r="161">
      <x:c r="A161" s="197"/>
      <x:c r="B161" s="197"/>
      <x:c r="C161" s="197"/>
      <x:c r="D161" s="197"/>
      <x:c r="E161" s="197"/>
      <x:c r="F161" s="197"/>
      <x:c r="G161" s="197"/>
      <x:c r="H161" s="197"/>
      <x:c r="I161" s="197"/>
      <x:c r="J161" s="197"/>
      <x:c r="K161" s="197"/>
      <x:c r="L161" s="197"/>
      <x:c r="M161" s="197"/>
      <x:c r="N161" s="197"/>
    </x:row>
    <x:row r="162">
      <x:c r="A162" s="197"/>
      <x:c r="B162" s="197"/>
      <x:c r="C162" s="197"/>
      <x:c r="D162" s="197"/>
      <x:c r="E162" s="197"/>
      <x:c r="F162" s="197"/>
      <x:c r="G162" s="197"/>
      <x:c r="H162" s="197"/>
      <x:c r="I162" s="197"/>
      <x:c r="J162" s="197"/>
      <x:c r="K162" s="197"/>
      <x:c r="L162" s="197"/>
      <x:c r="M162" s="197"/>
      <x:c r="N162" s="197"/>
    </x:row>
    <x:row r="163">
      <x:c r="A163" s="197"/>
      <x:c r="B163" s="197"/>
      <x:c r="C163" s="197"/>
      <x:c r="D163" s="197"/>
      <x:c r="E163" s="197"/>
      <x:c r="F163" s="197"/>
      <x:c r="G163" s="197"/>
      <x:c r="H163" s="197"/>
      <x:c r="I163" s="197"/>
      <x:c r="J163" s="197"/>
      <x:c r="K163" s="197"/>
      <x:c r="L163" s="197"/>
      <x:c r="M163" s="197"/>
      <x:c r="N163" s="197"/>
    </x:row>
    <x:row r="164">
      <x:c r="A164" s="197"/>
      <x:c r="B164" s="197"/>
      <x:c r="C164" s="197"/>
      <x:c r="D164" s="197"/>
      <x:c r="E164" s="197"/>
      <x:c r="F164" s="197"/>
      <x:c r="G164" s="197"/>
      <x:c r="H164" s="197"/>
      <x:c r="I164" s="197"/>
      <x:c r="J164" s="197"/>
      <x:c r="K164" s="197"/>
      <x:c r="L164" s="197"/>
      <x:c r="M164" s="197"/>
      <x:c r="N164" s="197"/>
    </x:row>
    <x:row r="165">
      <x:c r="A165" s="197"/>
      <x:c r="B165" s="197"/>
      <x:c r="C165" s="197"/>
      <x:c r="D165" s="197"/>
      <x:c r="E165" s="197"/>
      <x:c r="F165" s="197"/>
      <x:c r="G165" s="197"/>
      <x:c r="H165" s="197"/>
      <x:c r="I165" s="197"/>
      <x:c r="J165" s="197"/>
      <x:c r="K165" s="197"/>
      <x:c r="L165" s="197"/>
      <x:c r="M165" s="197"/>
      <x:c r="N165" s="197"/>
    </x:row>
    <x:row r="166">
      <x:c r="A166" s="197"/>
      <x:c r="B166" s="197"/>
      <x:c r="C166" s="197"/>
      <x:c r="D166" s="197"/>
      <x:c r="E166" s="197"/>
      <x:c r="F166" s="197"/>
      <x:c r="G166" s="197"/>
      <x:c r="H166" s="197"/>
      <x:c r="I166" s="197"/>
      <x:c r="J166" s="197"/>
      <x:c r="K166" s="197"/>
      <x:c r="L166" s="197"/>
      <x:c r="M166" s="197"/>
      <x:c r="N166" s="197"/>
    </x:row>
    <x:row r="167">
      <x:c r="A167" s="197"/>
      <x:c r="B167" s="197"/>
      <x:c r="C167" s="197"/>
      <x:c r="D167" s="197"/>
      <x:c r="E167" s="197"/>
      <x:c r="F167" s="197"/>
      <x:c r="G167" s="197"/>
      <x:c r="H167" s="197"/>
      <x:c r="I167" s="197"/>
      <x:c r="J167" s="197"/>
      <x:c r="K167" s="197"/>
      <x:c r="L167" s="197"/>
      <x:c r="M167" s="197"/>
      <x:c r="N167" s="197"/>
    </x:row>
    <x:row r="168">
      <x:c r="A168" s="197"/>
      <x:c r="B168" s="197"/>
      <x:c r="C168" s="197"/>
      <x:c r="D168" s="197"/>
      <x:c r="E168" s="197"/>
      <x:c r="F168" s="197"/>
      <x:c r="G168" s="197"/>
      <x:c r="H168" s="197"/>
      <x:c r="I168" s="197"/>
      <x:c r="J168" s="197"/>
      <x:c r="K168" s="197"/>
      <x:c r="L168" s="197"/>
      <x:c r="M168" s="197"/>
      <x:c r="N168" s="197"/>
    </x:row>
    <x:row r="169">
      <x:c r="A169" s="197"/>
      <x:c r="B169" s="197"/>
      <x:c r="C169" s="197"/>
      <x:c r="D169" s="197"/>
      <x:c r="E169" s="197"/>
      <x:c r="F169" s="197"/>
      <x:c r="G169" s="197"/>
      <x:c r="H169" s="197"/>
      <x:c r="I169" s="197"/>
      <x:c r="J169" s="197"/>
      <x:c r="K169" s="197"/>
      <x:c r="L169" s="197"/>
      <x:c r="M169" s="197"/>
      <x:c r="N169" s="197"/>
    </x:row>
    <x:row r="170">
      <x:c r="A170" s="197"/>
      <x:c r="B170" s="197"/>
      <x:c r="C170" s="197"/>
      <x:c r="D170" s="197"/>
      <x:c r="E170" s="197"/>
      <x:c r="F170" s="197"/>
      <x:c r="G170" s="197"/>
      <x:c r="H170" s="197"/>
      <x:c r="I170" s="197"/>
      <x:c r="J170" s="197"/>
      <x:c r="K170" s="197"/>
      <x:c r="L170" s="197"/>
      <x:c r="M170" s="197"/>
      <x:c r="N170" s="197"/>
    </x:row>
    <x:row r="171">
      <x:c r="A171" s="197"/>
      <x:c r="B171" s="197"/>
      <x:c r="C171" s="197"/>
      <x:c r="D171" s="197"/>
      <x:c r="E171" s="197"/>
      <x:c r="F171" s="197"/>
      <x:c r="G171" s="197"/>
      <x:c r="H171" s="197"/>
      <x:c r="I171" s="197"/>
      <x:c r="J171" s="197"/>
      <x:c r="K171" s="197"/>
      <x:c r="L171" s="197"/>
      <x:c r="M171" s="197"/>
      <x:c r="N171" s="197"/>
    </x:row>
    <x:row r="172">
      <x:c r="A172" s="197"/>
      <x:c r="B172" s="197"/>
      <x:c r="C172" s="197"/>
      <x:c r="D172" s="197"/>
      <x:c r="E172" s="197"/>
      <x:c r="F172" s="197"/>
      <x:c r="G172" s="197"/>
      <x:c r="H172" s="197"/>
      <x:c r="I172" s="197"/>
      <x:c r="J172" s="197"/>
      <x:c r="K172" s="197"/>
      <x:c r="L172" s="197"/>
      <x:c r="M172" s="197"/>
      <x:c r="N172" s="197"/>
    </x:row>
    <x:row r="173">
      <x:c r="A173" s="197"/>
      <x:c r="B173" s="197"/>
      <x:c r="C173" s="197"/>
      <x:c r="D173" s="197"/>
      <x:c r="E173" s="197"/>
      <x:c r="F173" s="197"/>
      <x:c r="G173" s="197"/>
      <x:c r="H173" s="197"/>
      <x:c r="I173" s="197"/>
      <x:c r="J173" s="197"/>
      <x:c r="K173" s="197"/>
      <x:c r="L173" s="197"/>
      <x:c r="M173" s="197"/>
      <x:c r="N173" s="197"/>
    </x:row>
    <x:row r="174">
      <x:c r="A174" s="197"/>
      <x:c r="B174" s="197"/>
      <x:c r="C174" s="197"/>
      <x:c r="D174" s="197"/>
      <x:c r="E174" s="197"/>
      <x:c r="F174" s="197"/>
      <x:c r="G174" s="197"/>
      <x:c r="H174" s="197"/>
      <x:c r="I174" s="197"/>
      <x:c r="J174" s="197"/>
      <x:c r="K174" s="197"/>
      <x:c r="L174" s="197"/>
      <x:c r="M174" s="197"/>
      <x:c r="N174" s="197"/>
    </x:row>
    <x:row r="175">
      <x:c r="A175" s="197"/>
      <x:c r="B175" s="197"/>
      <x:c r="C175" s="197"/>
      <x:c r="D175" s="197"/>
      <x:c r="E175" s="197"/>
      <x:c r="F175" s="197"/>
      <x:c r="G175" s="197"/>
      <x:c r="H175" s="197"/>
      <x:c r="I175" s="197"/>
      <x:c r="J175" s="197"/>
      <x:c r="K175" s="197"/>
      <x:c r="L175" s="197"/>
      <x:c r="M175" s="197"/>
      <x:c r="N175" s="197"/>
    </x:row>
    <x:row r="176">
      <x:c r="A176" s="197"/>
      <x:c r="B176" s="197"/>
      <x:c r="C176" s="197"/>
      <x:c r="D176" s="197"/>
      <x:c r="E176" s="197"/>
      <x:c r="F176" s="197"/>
      <x:c r="G176" s="197"/>
      <x:c r="H176" s="197"/>
      <x:c r="I176" s="197"/>
      <x:c r="J176" s="197"/>
      <x:c r="K176" s="197"/>
      <x:c r="L176" s="197"/>
      <x:c r="M176" s="197"/>
      <x:c r="N176" s="197"/>
    </x:row>
    <x:row r="177">
      <x:c r="A177" s="197"/>
      <x:c r="B177" s="197"/>
      <x:c r="C177" s="197"/>
      <x:c r="D177" s="197"/>
      <x:c r="E177" s="197"/>
      <x:c r="F177" s="197"/>
      <x:c r="G177" s="197"/>
      <x:c r="H177" s="197"/>
      <x:c r="I177" s="197"/>
      <x:c r="J177" s="197"/>
      <x:c r="K177" s="197"/>
      <x:c r="L177" s="197"/>
      <x:c r="M177" s="197"/>
      <x:c r="N177" s="197"/>
    </x:row>
    <x:row r="178">
      <x:c r="A178" s="197"/>
      <x:c r="B178" s="197"/>
      <x:c r="C178" s="197"/>
      <x:c r="D178" s="197"/>
      <x:c r="E178" s="197"/>
      <x:c r="F178" s="197"/>
      <x:c r="G178" s="197"/>
      <x:c r="H178" s="197"/>
      <x:c r="I178" s="197"/>
      <x:c r="J178" s="197"/>
      <x:c r="K178" s="197"/>
      <x:c r="L178" s="197"/>
      <x:c r="M178" s="197"/>
      <x:c r="N178" s="197"/>
    </x:row>
    <x:row r="179">
      <x:c r="A179" s="197"/>
      <x:c r="B179" s="197"/>
      <x:c r="C179" s="197"/>
      <x:c r="D179" s="197"/>
      <x:c r="E179" s="197"/>
      <x:c r="F179" s="197"/>
      <x:c r="G179" s="197"/>
      <x:c r="H179" s="197"/>
      <x:c r="I179" s="197"/>
      <x:c r="J179" s="197"/>
      <x:c r="K179" s="197"/>
      <x:c r="L179" s="197"/>
      <x:c r="M179" s="197"/>
      <x:c r="N179" s="197"/>
    </x:row>
    <x:row r="180">
      <x:c r="A180" s="197"/>
      <x:c r="B180" s="197"/>
      <x:c r="C180" s="197"/>
      <x:c r="D180" s="197"/>
      <x:c r="E180" s="197"/>
      <x:c r="F180" s="197"/>
      <x:c r="G180" s="197"/>
      <x:c r="H180" s="197"/>
      <x:c r="I180" s="197"/>
      <x:c r="J180" s="197"/>
      <x:c r="K180" s="197"/>
      <x:c r="L180" s="197"/>
      <x:c r="M180" s="197"/>
      <x:c r="N180" s="197"/>
    </x:row>
  </x:sheetData>
  <x:mergeCells>
    <x:mergeCell ref="A27:F27"/>
    <x:mergeCell ref="A1:N1"/>
    <x:mergeCell ref="A2:N2"/>
    <x:mergeCell ref="A4:N4"/>
    <x:mergeCell ref="A20:N20"/>
    <x:mergeCell ref="A32:N32"/>
    <x:mergeCell ref="A44:N44"/>
    <x:mergeCell ref="A57:N57"/>
    <x:mergeCell ref="A68:N68"/>
    <x:mergeCell ref="A77:N77"/>
    <x:mergeCell ref="A91:N91"/>
    <x:mergeCell ref="A104:N104"/>
    <x:mergeCell ref="A105:D105"/>
    <x:mergeCell ref="E105:H105"/>
    <x:mergeCell ref="I105:L105"/>
  </x:mergeCells>
  <x:pageMargins left="0.7" right="0.7" top="0.75" bottom="0.75" header="0.3" footer="0.3"/>
  <x:drawing xmlns:r="http://schemas.openxmlformats.org/officeDocument/2006/relationships" r:id="R4d3cf26635c444af"/>
</x:worksheet>
</file>

<file path=xl/worksheets/sheet5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  <x:col min="6" max="6" width="12" hidden="0" customWidth="1"/>
    <x:col min="7" max="7" width="14" hidden="0" customWidth="1"/>
    <x:col min="8" max="8" width="48" hidden="0" customWidth="1"/>
    <x:col min="9" max="9" width="20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19.200000762939453" hidden="0" customHeight="1">
      <x:c r="A1" s="9" t="str">
        <x:v>MOMO P4 经营、App队列与资本回报假设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</x:row>
    <x:row r="2" ht="21.600000381469727" hidden="0" customHeight="1">
      <x:c r="A2" s="18" t="str">
        <x:v>黄色=锁定假设；蓝字=硬编码；黑字=公式；绿色=跨表引用。P5不得修改经营假设。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</x:row>
    <x:row r="3" ht="15" hidden="0" customHeight="1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</x:row>
    <x:row r="4" ht="15" hidden="0" customHeight="1">
      <x:c r="A4" s="26" t="str">
        <x:v>关键事实与2026反向拟合</x:v>
      </x:c>
      <x:c r="B4" s="26"/>
      <x:c r="C4" s="26"/>
      <x:c r="D4" s="26"/>
      <x:c r="E4" s="26"/>
      <x:c r="F4" s="26"/>
      <x:c r="G4" s="26"/>
      <x:c r="H4" s="26"/>
      <x:c r="I4" s="26"/>
      <x:c r="J4" s="112"/>
      <x:c r="K4" s="112"/>
      <x:c r="L4" s="112"/>
      <x:c r="M4" s="112"/>
    </x:row>
    <x:row r="5" ht="15" hidden="0" customHeight="1">
      <x:c r="A5" s="35" t="str">
        <x:v>Item</x:v>
      </x:c>
      <x:c r="B5" s="35" t="str">
        <x:v>Bear</x:v>
      </x:c>
      <x:c r="C5" s="35" t="str">
        <x:v>Base</x:v>
      </x:c>
      <x:c r="D5" s="35" t="str">
        <x:v>Bull</x:v>
      </x:c>
      <x:c r="E5" s="35" t="str">
        <x:v>Unit</x:v>
      </x:c>
      <x:c r="F5" s="35" t="str">
        <x:v>Tag</x:v>
      </x:c>
      <x:c r="G5" s="35" t="str">
        <x:v>Confidence</x:v>
      </x:c>
      <x:c r="H5" s="35" t="str">
        <x:v>Source</x:v>
      </x:c>
      <x:c r="I5" s="35" t="str">
        <x:v>Interpretation</x:v>
      </x:c>
      <x:c r="J5" s="112"/>
      <x:c r="K5" s="112"/>
      <x:c r="L5" s="112"/>
      <x:c r="M5" s="112"/>
    </x:row>
    <x:row r="6" ht="24" hidden="0" customHeight="1">
      <x:c r="A6" s="124" t="str">
        <x:v>Q1 2026 revenue</x:v>
      </x:c>
      <x:c r="B6" s="168" t="n">
        <x:v>2385.976</x:v>
      </x:c>
      <x:c r="C6" s="168" t="n">
        <x:v>2385.976</x:v>
      </x:c>
      <x:c r="D6" s="168" t="n">
        <x:v>2385.976</x:v>
      </x:c>
      <x:c r="E6" s="124" t="str">
        <x:v>RMB mn</x:v>
      </x:c>
      <x:c r="F6" s="124" t="str">
        <x:v>A</x:v>
      </x:c>
      <x:c r="G6" s="124" t="str">
        <x:v>High</x:v>
      </x:c>
      <x:c r="H6" s="126" t="str">
        <x:v>https://www.sec.gov/Archives/edgar/data/1610601/000119312526252519/d80576dex991.htm</x:v>
      </x:c>
      <x:c r="I6" s="126" t="str">
        <x:v>Actual</x:v>
      </x:c>
      <x:c r="J6" s="112"/>
      <x:c r="K6" s="112"/>
      <x:c r="L6" s="112"/>
      <x:c r="M6" s="112"/>
    </x:row>
    <x:row r="7" ht="24" hidden="0" customHeight="1">
      <x:c r="A7" s="124" t="str">
        <x:v>Q2 revenue</x:v>
      </x:c>
      <x:c r="B7" s="168" t="n">
        <x:v>2450</x:v>
      </x:c>
      <x:c r="C7" s="168" t="n">
        <x:v>2500</x:v>
      </x:c>
      <x:c r="D7" s="168" t="n">
        <x:v>2550</x:v>
      </x:c>
      <x:c r="E7" s="124" t="str">
        <x:v>RMB mn</x:v>
      </x:c>
      <x:c r="F7" s="124" t="str">
        <x:v>A/H</x:v>
      </x:c>
      <x:c r="G7" s="124" t="str">
        <x:v>High</x:v>
      </x:c>
      <x:c r="H7" s="126" t="str">
        <x:v>https://www.sec.gov/Archives/edgar/data/1610601/000119312526252519/d80576dex991.htm</x:v>
      </x:c>
      <x:c r="I7" s="126" t="str">
        <x:v>Points in guidance</x:v>
      </x:c>
      <x:c r="J7" s="112"/>
      <x:c r="K7" s="112"/>
      <x:c r="L7" s="112"/>
      <x:c r="M7" s="112"/>
    </x:row>
    <x:row r="8" ht="15" hidden="0" customHeight="1">
      <x:c r="A8" s="124" t="str">
        <x:v>Q3 revenue</x:v>
      </x:c>
      <x:c r="B8" s="168" t="n">
        <x:v>2300</x:v>
      </x:c>
      <x:c r="C8" s="168" t="n">
        <x:v>2470</x:v>
      </x:c>
      <x:c r="D8" s="168" t="n">
        <x:v>2650</x:v>
      </x:c>
      <x:c r="E8" s="124" t="str">
        <x:v>RMB mn</x:v>
      </x:c>
      <x:c r="F8" s="124" t="str">
        <x:v>H</x:v>
      </x:c>
      <x:c r="G8" s="124" t="str">
        <x:v>Medium</x:v>
      </x:c>
      <x:c r="H8" s="126" t="str"/>
      <x:c r="I8" s="126" t="str">
        <x:v>Implied</x:v>
      </x:c>
      <x:c r="J8" s="112"/>
      <x:c r="K8" s="112"/>
      <x:c r="L8" s="112"/>
      <x:c r="M8" s="112"/>
    </x:row>
    <x:row r="9" ht="15" hidden="0" customHeight="1">
      <x:c r="A9" s="124" t="str">
        <x:v>Q4 revenue</x:v>
      </x:c>
      <x:c r="B9" s="168" t="n">
        <x:v>2314.0239999999994</x:v>
      </x:c>
      <x:c r="C9" s="168" t="n">
        <x:v>2524.0239999999994</x:v>
      </x:c>
      <x:c r="D9" s="168" t="n">
        <x:v>2724.0239999999994</x:v>
      </x:c>
      <x:c r="E9" s="124" t="str">
        <x:v>RMB mn</x:v>
      </x:c>
      <x:c r="F9" s="124" t="str">
        <x:v>E</x:v>
      </x:c>
      <x:c r="G9" s="124" t="str">
        <x:v>Medium</x:v>
      </x:c>
      <x:c r="H9" s="126" t="str"/>
      <x:c r="I9" s="126" t="str">
        <x:v>Balances full year</x:v>
      </x:c>
      <x:c r="J9" s="112"/>
      <x:c r="K9" s="112"/>
      <x:c r="L9" s="112"/>
      <x:c r="M9" s="112"/>
    </x:row>
    <x:row r="10" ht="15" hidden="0" customHeight="1">
      <x:c r="A10" s="124" t="str">
        <x:v>2026 total revenue</x:v>
      </x:c>
      <x:c r="B10" s="168" t="n">
        <x:v>9450</x:v>
      </x:c>
      <x:c r="C10" s="168" t="n">
        <x:v>9880</x:v>
      </x:c>
      <x:c r="D10" s="168" t="n">
        <x:v>10310</x:v>
      </x:c>
      <x:c r="E10" s="124" t="str">
        <x:v>RMB mn</x:v>
      </x:c>
      <x:c r="F10" s="124" t="str">
        <x:v>E</x:v>
      </x:c>
      <x:c r="G10" s="124" t="str">
        <x:v>Medium</x:v>
      </x:c>
      <x:c r="H10" s="126" t="str"/>
      <x:c r="I10" s="126" t="str">
        <x:v>Reverse fit</x:v>
      </x:c>
      <x:c r="J10" s="112"/>
      <x:c r="K10" s="112"/>
      <x:c r="L10" s="112"/>
      <x:c r="M10" s="112"/>
    </x:row>
    <x:row r="11" ht="24" hidden="0" customHeight="1">
      <x:c r="A11" s="124" t="str">
        <x:v>2025 overseas margin proxy</x:v>
      </x:c>
      <x:c r="B11" s="169" t="n">
        <x:v>-0.0886</x:v>
      </x:c>
      <x:c r="C11" s="169" t="n">
        <x:v>-0.0886</x:v>
      </x:c>
      <x:c r="D11" s="169" t="n">
        <x:v>-0.0886</x:v>
      </x:c>
      <x:c r="E11" s="124" t="str">
        <x:v>%</x:v>
      </x:c>
      <x:c r="F11" s="124" t="str">
        <x:v>E</x:v>
      </x:c>
      <x:c r="G11" s="124" t="str">
        <x:v>Medium</x:v>
      </x:c>
      <x:c r="H11" s="126" t="str">
        <x:v>https://www.sec.gov/Archives/edgar/data/1610601/000119312526183444/d13143d20f.htm</x:v>
      </x:c>
      <x:c r="I11" s="126" t="str">
        <x:v>Other Subsidiaries proxy</x:v>
      </x:c>
      <x:c r="J11" s="112"/>
      <x:c r="K11" s="112"/>
      <x:c r="L11" s="112"/>
      <x:c r="M11" s="112"/>
    </x:row>
    <x:row r="12" ht="15" hidden="0" customHeight="1">
      <x:c r="A12" s="124" t="str">
        <x:v>2026 overseas combined margin</x:v>
      </x:c>
      <x:c r="B12" s="169" t="n">
        <x:v>-0.06857142857142857</x:v>
      </x:c>
      <x:c r="C12" s="169" t="n">
        <x:v>-0.029444444444444443</x:v>
      </x:c>
      <x:c r="D12" s="169" t="n">
        <x:v>0.012711864406779662</x:v>
      </x:c>
      <x:c r="E12" s="124" t="str">
        <x:v>%</x:v>
      </x:c>
      <x:c r="F12" s="124" t="str">
        <x:v>H</x:v>
      </x:c>
      <x:c r="G12" s="124" t="str">
        <x:v>Low</x:v>
      </x:c>
      <x:c r="H12" s="126" t="str"/>
      <x:c r="I12" s="126" t="str">
        <x:v>Weighted margins</x:v>
      </x:c>
      <x:c r="J12" s="112"/>
      <x:c r="K12" s="112"/>
      <x:c r="L12" s="112"/>
      <x:c r="M12" s="112"/>
    </x:row>
    <x:row r="13" ht="24" hidden="0" customHeight="1">
      <x:c r="A13" s="124" t="str">
        <x:v>Q1 period-end ADS</x:v>
      </x:c>
      <x:c r="B13" s="168" t="n">
        <x:v>147.747401</x:v>
      </x:c>
      <x:c r="C13" s="168" t="n">
        <x:v>147.747401</x:v>
      </x:c>
      <x:c r="D13" s="168" t="n">
        <x:v>147.747401</x:v>
      </x:c>
      <x:c r="E13" s="124" t="str">
        <x:v>mn ADS</x:v>
      </x:c>
      <x:c r="F13" s="124" t="str">
        <x:v>A</x:v>
      </x:c>
      <x:c r="G13" s="124" t="str">
        <x:v>High</x:v>
      </x:c>
      <x:c r="H13" s="126" t="str">
        <x:v>https://www.sec.gov/Archives/edgar/data/1610601/000119312526252519/d80576dex991.htm</x:v>
      </x:c>
      <x:c r="I13" s="126" t="str">
        <x:v>Opening share count</x:v>
      </x:c>
      <x:c r="J13" s="112"/>
      <x:c r="K13" s="112"/>
      <x:c r="L13" s="112"/>
      <x:c r="M13" s="112"/>
    </x:row>
    <x:row r="14" ht="15" hidden="0" customHeight="1">
      <x:c r="A14" s="124" t="str">
        <x:v>Q1 P3 net distributable cash</x:v>
      </x:c>
      <x:c r="B14" s="168" t="n">
        <x:v>4070.7</x:v>
      </x:c>
      <x:c r="C14" s="168" t="n">
        <x:v>5070.7</x:v>
      </x:c>
      <x:c r="D14" s="168" t="n">
        <x:v>6000.7</x:v>
      </x:c>
      <x:c r="E14" s="124" t="str">
        <x:v>RMB mn</x:v>
      </x:c>
      <x:c r="F14" s="124" t="str">
        <x:v>E</x:v>
      </x:c>
      <x:c r="G14" s="124" t="str">
        <x:v>Medium</x:v>
      </x:c>
      <x:c r="H14" s="126" t="str">
        <x:v>G3 model</x:v>
      </x:c>
      <x:c r="I14" s="126" t="str">
        <x:v>Opening NDC</x:v>
      </x:c>
      <x:c r="J14" s="112"/>
      <x:c r="K14" s="112"/>
      <x:c r="L14" s="112"/>
      <x:c r="M14" s="112"/>
    </x:row>
    <x:row r="15" ht="15" hidden="0" customHeight="1">
      <x:c r="A15" s="124" t="str">
        <x:v>Q1 discounted investments</x:v>
      </x:c>
      <x:c r="B15" s="168" t="n">
        <x:v>497</x:v>
      </x:c>
      <x:c r="C15" s="168" t="n">
        <x:v>847</x:v>
      </x:c>
      <x:c r="D15" s="168" t="n">
        <x:v>1192</x:v>
      </x:c>
      <x:c r="E15" s="124" t="str">
        <x:v>RMB mn</x:v>
      </x:c>
      <x:c r="F15" s="124" t="str">
        <x:v>E</x:v>
      </x:c>
      <x:c r="G15" s="124" t="str">
        <x:v>Medium</x:v>
      </x:c>
      <x:c r="H15" s="126" t="str">
        <x:v>G3 model</x:v>
      </x:c>
      <x:c r="I15" s="126" t="str">
        <x:v>Opening investments</x:v>
      </x:c>
      <x:c r="J15" s="112"/>
      <x:c r="K15" s="112"/>
      <x:c r="L15" s="112"/>
      <x:c r="M15" s="112"/>
    </x:row>
    <x:row r="16" ht="15" hidden="0" customHeight="1">
      <x:c r="A16" s="112"/>
      <x:c r="B16" s="112"/>
      <x:c r="C16" s="112"/>
      <x:c r="D16" s="112"/>
      <x:c r="E16" s="112"/>
      <x:c r="F16" s="112"/>
      <x:c r="G16" s="112"/>
      <x:c r="H16" s="112"/>
      <x:c r="I16" s="112"/>
      <x:c r="J16" s="112"/>
      <x:c r="K16" s="112"/>
      <x:c r="L16" s="112"/>
      <x:c r="M16" s="112"/>
    </x:row>
    <x:row r="17" ht="15" hidden="0" customHeight="1">
      <x:c r="A17" s="112"/>
      <x:c r="B17" s="112"/>
      <x:c r="C17" s="112"/>
      <x:c r="D17" s="112"/>
      <x:c r="E17" s="112"/>
      <x:c r="F17" s="112"/>
      <x:c r="G17" s="112"/>
      <x:c r="H17" s="112"/>
      <x:c r="I17" s="112"/>
      <x:c r="J17" s="112"/>
      <x:c r="K17" s="112"/>
      <x:c r="L17" s="112"/>
      <x:c r="M17" s="112"/>
    </x:row>
    <x:row r="18" ht="15" hidden="0" customHeight="1">
      <x:c r="A18" s="26" t="str">
        <x:v>BEAR：分部收入/增长与利润率</x:v>
      </x:c>
      <x:c r="B18" s="26"/>
      <x:c r="C18" s="26"/>
      <x:c r="D18" s="26"/>
      <x:c r="E18" s="26"/>
      <x:c r="F18" s="26"/>
      <x:c r="G18" s="26"/>
      <x:c r="H18" s="26"/>
      <x:c r="I18" s="26"/>
      <x:c r="J18" s="26"/>
      <x:c r="K18" s="112"/>
      <x:c r="L18" s="112"/>
      <x:c r="M18" s="112"/>
    </x:row>
    <x:row r="19" ht="15" hidden="0" customHeight="1">
      <x:c r="A19" s="35" t="str">
        <x:v>Segment / metric</x:v>
      </x:c>
      <x:c r="B19" s="35" t="str">
        <x:v>2025A</x:v>
      </x:c>
      <x:c r="C19" s="35" t="str">
        <x:v>2026E</x:v>
      </x:c>
      <x:c r="D19" s="35" t="str">
        <x:v>2027E</x:v>
      </x:c>
      <x:c r="E19" s="35" t="str">
        <x:v>2028E</x:v>
      </x:c>
      <x:c r="F19" s="35" t="str">
        <x:v>2029E</x:v>
      </x:c>
      <x:c r="G19" s="35" t="str">
        <x:v>2030E</x:v>
      </x:c>
      <x:c r="H19" s="35" t="str">
        <x:v>2031-35</x:v>
      </x:c>
      <x:c r="I19" s="35" t="str">
        <x:v>Unit</x:v>
      </x:c>
      <x:c r="J19" s="35" t="str">
        <x:v>Confidence</x:v>
      </x:c>
      <x:c r="K19" s="112"/>
      <x:c r="L19" s="112"/>
      <x:c r="M19" s="112"/>
    </x:row>
    <x:row r="20" ht="15" hidden="0" customHeight="1">
      <x:c r="A20" s="124" t="str">
        <x:v>Domestic Momo &amp; other China revenue/growth</x:v>
      </x:c>
      <x:c r="B20" s="168" t="n">
        <x:v>7667.094</x:v>
      </x:c>
      <x:c r="C20" s="168" t="n">
        <x:v>6500</x:v>
      </x:c>
      <x:c r="D20" s="169" t="n">
        <x:v>-0.14</x:v>
      </x:c>
      <x:c r="E20" s="169" t="n">
        <x:v>-0.12</x:v>
      </x:c>
      <x:c r="F20" s="169" t="n">
        <x:v>-0.1</x:v>
      </x:c>
      <x:c r="G20" s="169" t="n">
        <x:v>-0.08</x:v>
      </x:c>
      <x:c r="H20" s="169" t="n">
        <x:v>-0.04</x:v>
      </x:c>
      <x:c r="I20" s="124" t="str">
        <x:v>RMB mn / %</x:v>
      </x:c>
      <x:c r="J20" s="124" t="str">
        <x:v>Low-Medium</x:v>
      </x:c>
      <x:c r="K20" s="112"/>
      <x:c r="L20" s="112"/>
      <x:c r="M20" s="112"/>
    </x:row>
    <x:row r="21" ht="15" hidden="0" customHeight="1">
      <x:c r="A21" s="124" t="str">
        <x:v>Domestic Momo &amp; other China operating margin</x:v>
      </x:c>
      <x:c r="B21" s="169" t="n">
        <x:v>0.19604082589831298</x:v>
      </x:c>
      <x:c r="C21" s="169" t="n">
        <x:v>0.18</x:v>
      </x:c>
      <x:c r="D21" s="169" t="n">
        <x:v>0.17</x:v>
      </x:c>
      <x:c r="E21" s="169" t="n">
        <x:v>0.16</x:v>
      </x:c>
      <x:c r="F21" s="169" t="n">
        <x:v>0.15</x:v>
      </x:c>
      <x:c r="G21" s="169" t="n">
        <x:v>0.14</x:v>
      </x:c>
      <x:c r="H21" s="169" t="n">
        <x:v>0.13</x:v>
      </x:c>
      <x:c r="I21" s="124" t="str">
        <x:v>%</x:v>
      </x:c>
      <x:c r="J21" s="124" t="str">
        <x:v>Low-Medium</x:v>
      </x:c>
      <x:c r="K21" s="112"/>
      <x:c r="L21" s="112"/>
      <x:c r="M21" s="112"/>
    </x:row>
    <x:row r="22" ht="15" hidden="0" customHeight="1">
      <x:c r="A22" s="124" t="str">
        <x:v>Tantan revenue/growth</x:v>
      </x:c>
      <x:c r="B22" s="168" t="n">
        <x:v>700</x:v>
      </x:c>
      <x:c r="C22" s="168" t="n">
        <x:v>500</x:v>
      </x:c>
      <x:c r="D22" s="169" t="n">
        <x:v>-0.2</x:v>
      </x:c>
      <x:c r="E22" s="169" t="n">
        <x:v>-0.15</x:v>
      </x:c>
      <x:c r="F22" s="169" t="n">
        <x:v>-0.1</x:v>
      </x:c>
      <x:c r="G22" s="169" t="n">
        <x:v>-0.08</x:v>
      </x:c>
      <x:c r="H22" s="169" t="n">
        <x:v>-0.05</x:v>
      </x:c>
      <x:c r="I22" s="124" t="str">
        <x:v>RMB mn / %</x:v>
      </x:c>
      <x:c r="J22" s="124" t="str">
        <x:v>Low-Medium</x:v>
      </x:c>
      <x:c r="K22" s="112"/>
      <x:c r="L22" s="112"/>
      <x:c r="M22" s="112"/>
    </x:row>
    <x:row r="23" ht="15" hidden="0" customHeight="1">
      <x:c r="A23" s="124" t="str">
        <x:v>Tantan operating margin</x:v>
      </x:c>
      <x:c r="B23" s="169" t="n">
        <x:v>0.04</x:v>
      </x:c>
      <x:c r="C23" s="169" t="n">
        <x:v>-0.02</x:v>
      </x:c>
      <x:c r="D23" s="169" t="n">
        <x:v>-0.03</x:v>
      </x:c>
      <x:c r="E23" s="169" t="n">
        <x:v>-0.05</x:v>
      </x:c>
      <x:c r="F23" s="169" t="n">
        <x:v>-0.05</x:v>
      </x:c>
      <x:c r="G23" s="169" t="n">
        <x:v>-0.05</x:v>
      </x:c>
      <x:c r="H23" s="169" t="n">
        <x:v>-0.05</x:v>
      </x:c>
      <x:c r="I23" s="124" t="str">
        <x:v>%</x:v>
      </x:c>
      <x:c r="J23" s="124" t="str">
        <x:v>Low-Medium</x:v>
      </x:c>
      <x:c r="K23" s="112"/>
      <x:c r="L23" s="112"/>
      <x:c r="M23" s="112"/>
    </x:row>
    <x:row r="24" ht="15" hidden="0" customHeight="1">
      <x:c r="A24" s="124" t="str">
        <x:v>Overseas social entertainment revenue/growth</x:v>
      </x:c>
      <x:c r="B24" s="168" t="n">
        <x:v>1550</x:v>
      </x:c>
      <x:c r="C24" s="168" t="n">
        <x:v>1800</x:v>
      </x:c>
      <x:c r="D24" s="169" t="n">
        <x:v>0.08</x:v>
      </x:c>
      <x:c r="E24" s="169" t="n">
        <x:v>0.03</x:v>
      </x:c>
      <x:c r="F24" s="169" t="n">
        <x:v>0</x:v>
      </x:c>
      <x:c r="G24" s="169" t="n">
        <x:v>-0.03</x:v>
      </x:c>
      <x:c r="H24" s="169" t="n">
        <x:v>0.06</x:v>
      </x:c>
      <x:c r="I24" s="124" t="str">
        <x:v>RMB mn / %</x:v>
      </x:c>
      <x:c r="J24" s="124" t="str">
        <x:v>Low-Medium</x:v>
      </x:c>
      <x:c r="K24" s="112"/>
      <x:c r="L24" s="112"/>
      <x:c r="M24" s="112"/>
    </x:row>
    <x:row r="25" ht="15" hidden="0" customHeight="1">
      <x:c r="A25" s="124" t="str">
        <x:v>Overseas social entertainment operating margin</x:v>
      </x:c>
      <x:c r="B25" s="169" t="n">
        <x:v>-0.05</x:v>
      </x:c>
      <x:c r="C25" s="169" t="n">
        <x:v>-0.05</x:v>
      </x:c>
      <x:c r="D25" s="169" t="n">
        <x:v>-0.05</x:v>
      </x:c>
      <x:c r="E25" s="169" t="n">
        <x:v>-0.03</x:v>
      </x:c>
      <x:c r="F25" s="169" t="n">
        <x:v>-0.02</x:v>
      </x:c>
      <x:c r="G25" s="169" t="n">
        <x:v>-0.02</x:v>
      </x:c>
      <x:c r="H25" s="169" t="n">
        <x:v>0</x:v>
      </x:c>
      <x:c r="I25" s="124" t="str">
        <x:v>%</x:v>
      </x:c>
      <x:c r="J25" s="124" t="str">
        <x:v>Low-Medium</x:v>
      </x:c>
      <x:c r="K25" s="112"/>
      <x:c r="L25" s="112"/>
      <x:c r="M25" s="112"/>
    </x:row>
    <x:row r="26" ht="15" hidden="0" customHeight="1">
      <x:c r="A26" s="124" t="str">
        <x:v>Overseas dating / acquired brands revenue/growth</x:v>
      </x:c>
      <x:c r="B26" s="168" t="n">
        <x:v>450.002</x:v>
      </x:c>
      <x:c r="C26" s="168" t="n">
        <x:v>650</x:v>
      </x:c>
      <x:c r="D26" s="169" t="n">
        <x:v>0.02</x:v>
      </x:c>
      <x:c r="E26" s="169" t="n">
        <x:v>0</x:v>
      </x:c>
      <x:c r="F26" s="169" t="n">
        <x:v>-0.03</x:v>
      </x:c>
      <x:c r="G26" s="169" t="n">
        <x:v>-0.05</x:v>
      </x:c>
      <x:c r="H26" s="169" t="n">
        <x:v>0.04</x:v>
      </x:c>
      <x:c r="I26" s="124" t="str">
        <x:v>RMB mn / %</x:v>
      </x:c>
      <x:c r="J26" s="124" t="str">
        <x:v>Low-Medium</x:v>
      </x:c>
      <x:c r="K26" s="112"/>
      <x:c r="L26" s="112"/>
      <x:c r="M26" s="112"/>
    </x:row>
    <x:row r="27" ht="15" hidden="0" customHeight="1">
      <x:c r="A27" s="124" t="str">
        <x:v>Overseas dating / acquired brands operating margin</x:v>
      </x:c>
      <x:c r="B27" s="169" t="n">
        <x:v>-0.22</x:v>
      </x:c>
      <x:c r="C27" s="169" t="n">
        <x:v>-0.12</x:v>
      </x:c>
      <x:c r="D27" s="169" t="n">
        <x:v>-0.1</x:v>
      </x:c>
      <x:c r="E27" s="169" t="n">
        <x:v>-0.08</x:v>
      </x:c>
      <x:c r="F27" s="169" t="n">
        <x:v>-0.08</x:v>
      </x:c>
      <x:c r="G27" s="169" t="n">
        <x:v>-0.08</x:v>
      </x:c>
      <x:c r="H27" s="169" t="n">
        <x:v>-0.05</x:v>
      </x:c>
      <x:c r="I27" s="124" t="str">
        <x:v>%</x:v>
      </x:c>
      <x:c r="J27" s="124" t="str">
        <x:v>Low-Medium</x:v>
      </x:c>
      <x:c r="K27" s="112"/>
      <x:c r="L27" s="112"/>
      <x:c r="M27" s="112"/>
    </x:row>
    <x:row r="28" ht="15" hidden="0" customHeight="1">
      <x:c r="A28" s="112"/>
      <x:c r="B28" s="112"/>
      <x:c r="C28" s="112"/>
      <x:c r="D28" s="112"/>
      <x:c r="E28" s="112"/>
      <x:c r="F28" s="112"/>
      <x:c r="G28" s="112"/>
      <x:c r="H28" s="112"/>
      <x:c r="I28" s="112"/>
      <x:c r="J28" s="112"/>
      <x:c r="K28" s="112"/>
      <x:c r="L28" s="112"/>
      <x:c r="M28" s="112"/>
    </x:row>
    <x:row r="29" ht="15" hidden="0" customHeight="1">
      <x:c r="A29" s="112"/>
      <x:c r="B29" s="112"/>
      <x:c r="C29" s="112"/>
      <x:c r="D29" s="112"/>
      <x:c r="E29" s="112"/>
      <x:c r="F29" s="112"/>
      <x:c r="G29" s="112"/>
      <x:c r="H29" s="112"/>
      <x:c r="I29" s="112"/>
      <x:c r="J29" s="112"/>
      <x:c r="K29" s="112"/>
      <x:c r="L29" s="112"/>
      <x:c r="M29" s="112"/>
    </x:row>
    <x:row r="30" ht="15" hidden="0" customHeight="1">
      <x:c r="A30" s="26" t="str">
        <x:v>BASE：分部收入/增长与利润率</x:v>
      </x:c>
      <x:c r="B30" s="26"/>
      <x:c r="C30" s="26"/>
      <x:c r="D30" s="26"/>
      <x:c r="E30" s="26"/>
      <x:c r="F30" s="26"/>
      <x:c r="G30" s="26"/>
      <x:c r="H30" s="26"/>
      <x:c r="I30" s="26"/>
      <x:c r="J30" s="26"/>
      <x:c r="K30" s="112"/>
      <x:c r="L30" s="112"/>
      <x:c r="M30" s="112"/>
    </x:row>
    <x:row r="31" ht="15" hidden="0" customHeight="1">
      <x:c r="A31" s="35" t="str">
        <x:v>Segment / metric</x:v>
      </x:c>
      <x:c r="B31" s="35" t="str">
        <x:v>2025A</x:v>
      </x:c>
      <x:c r="C31" s="35" t="str">
        <x:v>2026E</x:v>
      </x:c>
      <x:c r="D31" s="35" t="str">
        <x:v>2027E</x:v>
      </x:c>
      <x:c r="E31" s="35" t="str">
        <x:v>2028E</x:v>
      </x:c>
      <x:c r="F31" s="35" t="str">
        <x:v>2029E</x:v>
      </x:c>
      <x:c r="G31" s="35" t="str">
        <x:v>2030E</x:v>
      </x:c>
      <x:c r="H31" s="35" t="str">
        <x:v>2031-35</x:v>
      </x:c>
      <x:c r="I31" s="35" t="str">
        <x:v>Unit</x:v>
      </x:c>
      <x:c r="J31" s="35" t="str">
        <x:v>Confidence</x:v>
      </x:c>
      <x:c r="K31" s="112"/>
      <x:c r="L31" s="112"/>
      <x:c r="M31" s="112"/>
    </x:row>
    <x:row r="32" ht="15" hidden="0" customHeight="1">
      <x:c r="A32" s="124" t="str">
        <x:v>Domestic Momo &amp; other China revenue/growth</x:v>
      </x:c>
      <x:c r="B32" s="168" t="n">
        <x:v>7667.094</x:v>
      </x:c>
      <x:c r="C32" s="168" t="n">
        <x:v>6650</x:v>
      </x:c>
      <x:c r="D32" s="169" t="n">
        <x:v>-0.09</x:v>
      </x:c>
      <x:c r="E32" s="169" t="n">
        <x:v>-0.07</x:v>
      </x:c>
      <x:c r="F32" s="169" t="n">
        <x:v>-0.05</x:v>
      </x:c>
      <x:c r="G32" s="169" t="n">
        <x:v>-0.03</x:v>
      </x:c>
      <x:c r="H32" s="169" t="n">
        <x:v>-0.02</x:v>
      </x:c>
      <x:c r="I32" s="124" t="str">
        <x:v>RMB mn / %</x:v>
      </x:c>
      <x:c r="J32" s="124" t="str">
        <x:v>Low-Medium</x:v>
      </x:c>
      <x:c r="K32" s="112"/>
      <x:c r="L32" s="112"/>
      <x:c r="M32" s="112"/>
    </x:row>
    <x:row r="33" ht="15" hidden="0" customHeight="1">
      <x:c r="A33" s="124" t="str">
        <x:v>Domestic Momo &amp; other China operating margin</x:v>
      </x:c>
      <x:c r="B33" s="169" t="n">
        <x:v>0.19604082589831298</x:v>
      </x:c>
      <x:c r="C33" s="169" t="n">
        <x:v>0.195</x:v>
      </x:c>
      <x:c r="D33" s="169" t="n">
        <x:v>0.19</x:v>
      </x:c>
      <x:c r="E33" s="169" t="n">
        <x:v>0.185</x:v>
      </x:c>
      <x:c r="F33" s="169" t="n">
        <x:v>0.18</x:v>
      </x:c>
      <x:c r="G33" s="169" t="n">
        <x:v>0.175</x:v>
      </x:c>
      <x:c r="H33" s="169" t="n">
        <x:v>0.17</x:v>
      </x:c>
      <x:c r="I33" s="124" t="str">
        <x:v>%</x:v>
      </x:c>
      <x:c r="J33" s="124" t="str">
        <x:v>Low-Medium</x:v>
      </x:c>
      <x:c r="K33" s="112"/>
      <x:c r="L33" s="112"/>
      <x:c r="M33" s="112"/>
    </x:row>
    <x:row r="34" ht="15" hidden="0" customHeight="1">
      <x:c r="A34" s="124" t="str">
        <x:v>Tantan revenue/growth</x:v>
      </x:c>
      <x:c r="B34" s="168" t="n">
        <x:v>700</x:v>
      </x:c>
      <x:c r="C34" s="168" t="n">
        <x:v>530</x:v>
      </x:c>
      <x:c r="D34" s="169" t="n">
        <x:v>-0.12</x:v>
      </x:c>
      <x:c r="E34" s="169" t="n">
        <x:v>-0.08</x:v>
      </x:c>
      <x:c r="F34" s="169" t="n">
        <x:v>-0.05</x:v>
      </x:c>
      <x:c r="G34" s="169" t="n">
        <x:v>-0.03</x:v>
      </x:c>
      <x:c r="H34" s="169" t="n">
        <x:v>-0.02</x:v>
      </x:c>
      <x:c r="I34" s="124" t="str">
        <x:v>RMB mn / %</x:v>
      </x:c>
      <x:c r="J34" s="124" t="str">
        <x:v>Low-Medium</x:v>
      </x:c>
      <x:c r="K34" s="112"/>
      <x:c r="L34" s="112"/>
      <x:c r="M34" s="112"/>
    </x:row>
    <x:row r="35" ht="15" hidden="0" customHeight="1">
      <x:c r="A35" s="124" t="str">
        <x:v>Tantan operating margin</x:v>
      </x:c>
      <x:c r="B35" s="169" t="n">
        <x:v>0.04</x:v>
      </x:c>
      <x:c r="C35" s="169" t="n">
        <x:v>0.02</x:v>
      </x:c>
      <x:c r="D35" s="169" t="n">
        <x:v>0.03</x:v>
      </x:c>
      <x:c r="E35" s="169" t="n">
        <x:v>0.04</x:v>
      </x:c>
      <x:c r="F35" s="169" t="n">
        <x:v>0.05</x:v>
      </x:c>
      <x:c r="G35" s="169" t="n">
        <x:v>0.05</x:v>
      </x:c>
      <x:c r="H35" s="169" t="n">
        <x:v>0.05</x:v>
      </x:c>
      <x:c r="I35" s="124" t="str">
        <x:v>%</x:v>
      </x:c>
      <x:c r="J35" s="124" t="str">
        <x:v>Low-Medium</x:v>
      </x:c>
      <x:c r="K35" s="112"/>
      <x:c r="L35" s="112"/>
      <x:c r="M35" s="112"/>
    </x:row>
    <x:row r="36" ht="15" hidden="0" customHeight="1">
      <x:c r="A36" s="124" t="str">
        <x:v>Overseas social entertainment revenue/growth</x:v>
      </x:c>
      <x:c r="B36" s="168" t="n">
        <x:v>1550</x:v>
      </x:c>
      <x:c r="C36" s="168" t="n">
        <x:v>1950</x:v>
      </x:c>
      <x:c r="D36" s="169" t="n">
        <x:v>0.18</x:v>
      </x:c>
      <x:c r="E36" s="169" t="n">
        <x:v>0.14</x:v>
      </x:c>
      <x:c r="F36" s="169" t="n">
        <x:v>0.1</x:v>
      </x:c>
      <x:c r="G36" s="169" t="n">
        <x:v>0.08</x:v>
      </x:c>
      <x:c r="H36" s="169" t="n">
        <x:v>0.05</x:v>
      </x:c>
      <x:c r="I36" s="124" t="str">
        <x:v>RMB mn / %</x:v>
      </x:c>
      <x:c r="J36" s="124" t="str">
        <x:v>Low-Medium</x:v>
      </x:c>
      <x:c r="K36" s="112"/>
      <x:c r="L36" s="112"/>
      <x:c r="M36" s="112"/>
    </x:row>
    <x:row r="37" ht="15" hidden="0" customHeight="1">
      <x:c r="A37" s="124" t="str">
        <x:v>Overseas social entertainment operating margin</x:v>
      </x:c>
      <x:c r="B37" s="169" t="n">
        <x:v>-0.05</x:v>
      </x:c>
      <x:c r="C37" s="169" t="n">
        <x:v>-0.01</x:v>
      </x:c>
      <x:c r="D37" s="169" t="n">
        <x:v>0.02</x:v>
      </x:c>
      <x:c r="E37" s="169" t="n">
        <x:v>0.05</x:v>
      </x:c>
      <x:c r="F37" s="169" t="n">
        <x:v>0.08</x:v>
      </x:c>
      <x:c r="G37" s="169" t="n">
        <x:v>0.1</x:v>
      </x:c>
      <x:c r="H37" s="169" t="n">
        <x:v>0.11</x:v>
      </x:c>
      <x:c r="I37" s="124" t="str">
        <x:v>%</x:v>
      </x:c>
      <x:c r="J37" s="124" t="str">
        <x:v>Low-Medium</x:v>
      </x:c>
      <x:c r="K37" s="112"/>
      <x:c r="L37" s="112"/>
      <x:c r="M37" s="112"/>
    </x:row>
    <x:row r="38" ht="15" hidden="0" customHeight="1">
      <x:c r="A38" s="124" t="str">
        <x:v>Overseas dating / acquired brands revenue/growth</x:v>
      </x:c>
      <x:c r="B38" s="168" t="n">
        <x:v>450.002</x:v>
      </x:c>
      <x:c r="C38" s="168" t="n">
        <x:v>750</x:v>
      </x:c>
      <x:c r="D38" s="169" t="n">
        <x:v>0.1</x:v>
      </x:c>
      <x:c r="E38" s="169" t="n">
        <x:v>0.08</x:v>
      </x:c>
      <x:c r="F38" s="169" t="n">
        <x:v>0.06</x:v>
      </x:c>
      <x:c r="G38" s="169" t="n">
        <x:v>0.05</x:v>
      </x:c>
      <x:c r="H38" s="169" t="n">
        <x:v>0.04</x:v>
      </x:c>
      <x:c r="I38" s="124" t="str">
        <x:v>RMB mn / %</x:v>
      </x:c>
      <x:c r="J38" s="124" t="str">
        <x:v>Low-Medium</x:v>
      </x:c>
      <x:c r="K38" s="112"/>
      <x:c r="L38" s="112"/>
      <x:c r="M38" s="112"/>
    </x:row>
    <x:row r="39" ht="15" hidden="0" customHeight="1">
      <x:c r="A39" s="124" t="str">
        <x:v>Overseas dating / acquired brands operating margin</x:v>
      </x:c>
      <x:c r="B39" s="169" t="n">
        <x:v>-0.22</x:v>
      </x:c>
      <x:c r="C39" s="169" t="n">
        <x:v>-0.08</x:v>
      </x:c>
      <x:c r="D39" s="169" t="n">
        <x:v>-0.03</x:v>
      </x:c>
      <x:c r="E39" s="169" t="n">
        <x:v>0.02</x:v>
      </x:c>
      <x:c r="F39" s="169" t="n">
        <x:v>0.05</x:v>
      </x:c>
      <x:c r="G39" s="169" t="n">
        <x:v>0.07</x:v>
      </x:c>
      <x:c r="H39" s="169" t="n">
        <x:v>0.08</x:v>
      </x:c>
      <x:c r="I39" s="124" t="str">
        <x:v>%</x:v>
      </x:c>
      <x:c r="J39" s="124" t="str">
        <x:v>Low-Medium</x:v>
      </x:c>
      <x:c r="K39" s="112"/>
      <x:c r="L39" s="112"/>
      <x:c r="M39" s="112"/>
    </x:row>
    <x:row r="40" ht="15" hidden="0" customHeight="1">
      <x:c r="A40" s="112"/>
      <x:c r="B40" s="112"/>
      <x:c r="C40" s="112"/>
      <x:c r="D40" s="112"/>
      <x:c r="E40" s="112"/>
      <x:c r="F40" s="112"/>
      <x:c r="G40" s="112"/>
      <x:c r="H40" s="112"/>
      <x:c r="I40" s="112"/>
      <x:c r="J40" s="112"/>
      <x:c r="K40" s="112"/>
      <x:c r="L40" s="112"/>
      <x:c r="M40" s="112"/>
    </x:row>
    <x:row r="41" ht="15" hidden="0" customHeight="1">
      <x:c r="A41" s="112"/>
      <x:c r="B41" s="112"/>
      <x:c r="C41" s="112"/>
      <x:c r="D41" s="112"/>
      <x:c r="E41" s="112"/>
      <x:c r="F41" s="112"/>
      <x:c r="G41" s="112"/>
      <x:c r="H41" s="112"/>
      <x:c r="I41" s="112"/>
      <x:c r="J41" s="112"/>
      <x:c r="K41" s="112"/>
      <x:c r="L41" s="112"/>
      <x:c r="M41" s="112"/>
    </x:row>
    <x:row r="42" ht="15" hidden="0" customHeight="1">
      <x:c r="A42" s="26" t="str">
        <x:v>BULL：分部收入/增长与利润率</x:v>
      </x:c>
      <x:c r="B42" s="26"/>
      <x:c r="C42" s="26"/>
      <x:c r="D42" s="26"/>
      <x:c r="E42" s="26"/>
      <x:c r="F42" s="26"/>
      <x:c r="G42" s="26"/>
      <x:c r="H42" s="26"/>
      <x:c r="I42" s="26"/>
      <x:c r="J42" s="26"/>
      <x:c r="K42" s="112"/>
      <x:c r="L42" s="112"/>
      <x:c r="M42" s="112"/>
    </x:row>
    <x:row r="43" ht="15" hidden="0" customHeight="1">
      <x:c r="A43" s="35" t="str">
        <x:v>Segment / metric</x:v>
      </x:c>
      <x:c r="B43" s="35" t="str">
        <x:v>2025A</x:v>
      </x:c>
      <x:c r="C43" s="35" t="str">
        <x:v>2026E</x:v>
      </x:c>
      <x:c r="D43" s="35" t="str">
        <x:v>2027E</x:v>
      </x:c>
      <x:c r="E43" s="35" t="str">
        <x:v>2028E</x:v>
      </x:c>
      <x:c r="F43" s="35" t="str">
        <x:v>2029E</x:v>
      </x:c>
      <x:c r="G43" s="35" t="str">
        <x:v>2030E</x:v>
      </x:c>
      <x:c r="H43" s="35" t="str">
        <x:v>2031-35</x:v>
      </x:c>
      <x:c r="I43" s="35" t="str">
        <x:v>Unit</x:v>
      </x:c>
      <x:c r="J43" s="35" t="str">
        <x:v>Confidence</x:v>
      </x:c>
      <x:c r="K43" s="112"/>
      <x:c r="L43" s="112"/>
      <x:c r="M43" s="112"/>
    </x:row>
    <x:row r="44" ht="15" hidden="0" customHeight="1">
      <x:c r="A44" s="124" t="str">
        <x:v>Domestic Momo &amp; other China revenue/growth</x:v>
      </x:c>
      <x:c r="B44" s="168" t="n">
        <x:v>7667.094</x:v>
      </x:c>
      <x:c r="C44" s="168" t="n">
        <x:v>6800</x:v>
      </x:c>
      <x:c r="D44" s="169" t="n">
        <x:v>-0.05</x:v>
      </x:c>
      <x:c r="E44" s="169" t="n">
        <x:v>-0.03</x:v>
      </x:c>
      <x:c r="F44" s="169" t="n">
        <x:v>-0.01</x:v>
      </x:c>
      <x:c r="G44" s="169" t="n">
        <x:v>0</x:v>
      </x:c>
      <x:c r="H44" s="169" t="n">
        <x:v>0</x:v>
      </x:c>
      <x:c r="I44" s="124" t="str">
        <x:v>RMB mn / %</x:v>
      </x:c>
      <x:c r="J44" s="124" t="str">
        <x:v>Low-Medium</x:v>
      </x:c>
      <x:c r="K44" s="112"/>
      <x:c r="L44" s="112"/>
      <x:c r="M44" s="112"/>
    </x:row>
    <x:row r="45" ht="15" hidden="0" customHeight="1">
      <x:c r="A45" s="124" t="str">
        <x:v>Domestic Momo &amp; other China operating margin</x:v>
      </x:c>
      <x:c r="B45" s="169" t="n">
        <x:v>0.19604082589831298</x:v>
      </x:c>
      <x:c r="C45" s="169" t="n">
        <x:v>0.205</x:v>
      </x:c>
      <x:c r="D45" s="169" t="n">
        <x:v>0.21</x:v>
      </x:c>
      <x:c r="E45" s="169" t="n">
        <x:v>0.21</x:v>
      </x:c>
      <x:c r="F45" s="169" t="n">
        <x:v>0.21</x:v>
      </x:c>
      <x:c r="G45" s="169" t="n">
        <x:v>0.21</x:v>
      </x:c>
      <x:c r="H45" s="169" t="n">
        <x:v>0.21</x:v>
      </x:c>
      <x:c r="I45" s="124" t="str">
        <x:v>%</x:v>
      </x:c>
      <x:c r="J45" s="124" t="str">
        <x:v>Low-Medium</x:v>
      </x:c>
      <x:c r="K45" s="112"/>
      <x:c r="L45" s="112"/>
      <x:c r="M45" s="112"/>
    </x:row>
    <x:row r="46" ht="15" hidden="0" customHeight="1">
      <x:c r="A46" s="124" t="str">
        <x:v>Tantan revenue/growth</x:v>
      </x:c>
      <x:c r="B46" s="168" t="n">
        <x:v>700</x:v>
      </x:c>
      <x:c r="C46" s="168" t="n">
        <x:v>560</x:v>
      </x:c>
      <x:c r="D46" s="169" t="n">
        <x:v>-0.05</x:v>
      </x:c>
      <x:c r="E46" s="169" t="n">
        <x:v>0</x:v>
      </x:c>
      <x:c r="F46" s="169" t="n">
        <x:v>0.02</x:v>
      </x:c>
      <x:c r="G46" s="169" t="n">
        <x:v>0.02</x:v>
      </x:c>
      <x:c r="H46" s="169" t="n">
        <x:v>0</x:v>
      </x:c>
      <x:c r="I46" s="124" t="str">
        <x:v>RMB mn / %</x:v>
      </x:c>
      <x:c r="J46" s="124" t="str">
        <x:v>Low-Medium</x:v>
      </x:c>
      <x:c r="K46" s="112"/>
      <x:c r="L46" s="112"/>
      <x:c r="M46" s="112"/>
    </x:row>
    <x:row r="47" ht="15" hidden="0" customHeight="1">
      <x:c r="A47" s="124" t="str">
        <x:v>Tantan operating margin</x:v>
      </x:c>
      <x:c r="B47" s="169" t="n">
        <x:v>0.04</x:v>
      </x:c>
      <x:c r="C47" s="169" t="n">
        <x:v>0.05</x:v>
      </x:c>
      <x:c r="D47" s="169" t="n">
        <x:v>0.07</x:v>
      </x:c>
      <x:c r="E47" s="169" t="n">
        <x:v>0.08</x:v>
      </x:c>
      <x:c r="F47" s="169" t="n">
        <x:v>0.09</x:v>
      </x:c>
      <x:c r="G47" s="169" t="n">
        <x:v>0.1</x:v>
      </x:c>
      <x:c r="H47" s="169" t="n">
        <x:v>0.1</x:v>
      </x:c>
      <x:c r="I47" s="124" t="str">
        <x:v>%</x:v>
      </x:c>
      <x:c r="J47" s="124" t="str">
        <x:v>Low-Medium</x:v>
      </x:c>
      <x:c r="K47" s="112"/>
      <x:c r="L47" s="112"/>
      <x:c r="M47" s="112"/>
    </x:row>
    <x:row r="48" ht="15" hidden="0" customHeight="1">
      <x:c r="A48" s="124" t="str">
        <x:v>Overseas social entertainment revenue/growth</x:v>
      </x:c>
      <x:c r="B48" s="168" t="n">
        <x:v>1550</x:v>
      </x:c>
      <x:c r="C48" s="168" t="n">
        <x:v>2100</x:v>
      </x:c>
      <x:c r="D48" s="169" t="n">
        <x:v>0.28</x:v>
      </x:c>
      <x:c r="E48" s="169" t="n">
        <x:v>0.22</x:v>
      </x:c>
      <x:c r="F48" s="169" t="n">
        <x:v>0.18</x:v>
      </x:c>
      <x:c r="G48" s="169" t="n">
        <x:v>0.15</x:v>
      </x:c>
      <x:c r="H48" s="169" t="n">
        <x:v>0.04</x:v>
      </x:c>
      <x:c r="I48" s="124" t="str">
        <x:v>RMB mn / %</x:v>
      </x:c>
      <x:c r="J48" s="124" t="str">
        <x:v>Low-Medium</x:v>
      </x:c>
      <x:c r="K48" s="112"/>
      <x:c r="L48" s="112"/>
      <x:c r="M48" s="112"/>
    </x:row>
    <x:row r="49" ht="15" hidden="0" customHeight="1">
      <x:c r="A49" s="124" t="str">
        <x:v>Overseas social entertainment operating margin</x:v>
      </x:c>
      <x:c r="B49" s="169" t="n">
        <x:v>-0.05</x:v>
      </x:c>
      <x:c r="C49" s="169" t="n">
        <x:v>0.03</x:v>
      </x:c>
      <x:c r="D49" s="169" t="n">
        <x:v>0.07</x:v>
      </x:c>
      <x:c r="E49" s="169" t="n">
        <x:v>0.1</x:v>
      </x:c>
      <x:c r="F49" s="169" t="n">
        <x:v>0.13</x:v>
      </x:c>
      <x:c r="G49" s="169" t="n">
        <x:v>0.15</x:v>
      </x:c>
      <x:c r="H49" s="169" t="n">
        <x:v>0.16</x:v>
      </x:c>
      <x:c r="I49" s="124" t="str">
        <x:v>%</x:v>
      </x:c>
      <x:c r="J49" s="124" t="str">
        <x:v>Low-Medium</x:v>
      </x:c>
      <x:c r="K49" s="112"/>
      <x:c r="L49" s="112"/>
      <x:c r="M49" s="112"/>
    </x:row>
    <x:row r="50" ht="15" hidden="0" customHeight="1">
      <x:c r="A50" s="124" t="str">
        <x:v>Overseas dating / acquired brands revenue/growth</x:v>
      </x:c>
      <x:c r="B50" s="168" t="n">
        <x:v>450.002</x:v>
      </x:c>
      <x:c r="C50" s="168" t="n">
        <x:v>850</x:v>
      </x:c>
      <x:c r="D50" s="169" t="n">
        <x:v>0.2</x:v>
      </x:c>
      <x:c r="E50" s="169" t="n">
        <x:v>0.15</x:v>
      </x:c>
      <x:c r="F50" s="169" t="n">
        <x:v>0.12</x:v>
      </x:c>
      <x:c r="G50" s="169" t="n">
        <x:v>0.1</x:v>
      </x:c>
      <x:c r="H50" s="169" t="n">
        <x:v>0.04</x:v>
      </x:c>
      <x:c r="I50" s="124" t="str">
        <x:v>RMB mn / %</x:v>
      </x:c>
      <x:c r="J50" s="124" t="str">
        <x:v>Low-Medium</x:v>
      </x:c>
      <x:c r="K50" s="112"/>
      <x:c r="L50" s="112"/>
      <x:c r="M50" s="112"/>
    </x:row>
    <x:row r="51" ht="15" hidden="0" customHeight="1">
      <x:c r="A51" s="124" t="str">
        <x:v>Overseas dating / acquired brands operating margin</x:v>
      </x:c>
      <x:c r="B51" s="169" t="n">
        <x:v>-0.22</x:v>
      </x:c>
      <x:c r="C51" s="169" t="n">
        <x:v>-0.03</x:v>
      </x:c>
      <x:c r="D51" s="169" t="n">
        <x:v>0.03</x:v>
      </x:c>
      <x:c r="E51" s="169" t="n">
        <x:v>0.07</x:v>
      </x:c>
      <x:c r="F51" s="169" t="n">
        <x:v>0.1</x:v>
      </x:c>
      <x:c r="G51" s="169" t="n">
        <x:v>0.12</x:v>
      </x:c>
      <x:c r="H51" s="169" t="n">
        <x:v>0.13</x:v>
      </x:c>
      <x:c r="I51" s="124" t="str">
        <x:v>%</x:v>
      </x:c>
      <x:c r="J51" s="124" t="str">
        <x:v>Low-Medium</x:v>
      </x:c>
      <x:c r="K51" s="112"/>
      <x:c r="L51" s="112"/>
      <x:c r="M51" s="112"/>
    </x:row>
    <x:row r="52" ht="15" hidden="0" customHeight="1">
      <x:c r="A52" s="112"/>
      <x:c r="B52" s="112"/>
      <x:c r="C52" s="112"/>
      <x:c r="D52" s="112"/>
      <x:c r="E52" s="112"/>
      <x:c r="F52" s="112"/>
      <x:c r="G52" s="112"/>
      <x:c r="H52" s="112"/>
      <x:c r="I52" s="112"/>
      <x:c r="J52" s="112"/>
      <x:c r="K52" s="112"/>
      <x:c r="L52" s="112"/>
      <x:c r="M52" s="112"/>
    </x:row>
    <x:row r="53" ht="15" hidden="0" customHeight="1">
      <x:c r="A53" s="112"/>
      <x:c r="B53" s="112"/>
      <x:c r="C53" s="112"/>
      <x:c r="D53" s="112"/>
      <x:c r="E53" s="112"/>
      <x:c r="F53" s="112"/>
      <x:c r="G53" s="112"/>
      <x:c r="H53" s="112"/>
      <x:c r="I53" s="112"/>
      <x:c r="J53" s="112"/>
      <x:c r="K53" s="112"/>
      <x:c r="L53" s="112"/>
      <x:c r="M53" s="112"/>
    </x:row>
    <x:row r="54" ht="15" hidden="0" customHeight="1">
      <x:c r="A54" s="26" t="str">
        <x:v>资本回报、现金与App队列假设</x:v>
      </x:c>
      <x:c r="B54" s="26"/>
      <x:c r="C54" s="26"/>
      <x:c r="D54" s="26"/>
      <x:c r="E54" s="26"/>
      <x:c r="F54" s="26"/>
      <x:c r="G54" s="26"/>
      <x:c r="H54" s="112"/>
      <x:c r="I54" s="112"/>
      <x:c r="J54" s="112"/>
      <x:c r="K54" s="112"/>
      <x:c r="L54" s="112"/>
      <x:c r="M54" s="112"/>
    </x:row>
    <x:row r="55" ht="15" hidden="0" customHeight="1">
      <x:c r="A55" s="35" t="str">
        <x:v>Assumption</x:v>
      </x:c>
      <x:c r="B55" s="35" t="str">
        <x:v>Bear</x:v>
      </x:c>
      <x:c r="C55" s="35" t="str">
        <x:v>Base</x:v>
      </x:c>
      <x:c r="D55" s="35" t="str">
        <x:v>Bull</x:v>
      </x:c>
      <x:c r="E55" s="35" t="str">
        <x:v>Unit</x:v>
      </x:c>
      <x:c r="F55" s="35" t="str">
        <x:v>Confidence</x:v>
      </x:c>
      <x:c r="G55" s="35" t="str">
        <x:v>Interpretation</x:v>
      </x:c>
      <x:c r="H55" s="112"/>
      <x:c r="I55" s="112"/>
      <x:c r="J55" s="112"/>
      <x:c r="K55" s="112"/>
      <x:c r="L55" s="112"/>
      <x:c r="M55" s="112"/>
    </x:row>
    <x:row r="56" ht="15" hidden="0" customHeight="1">
      <x:c r="A56" s="124" t="str">
        <x:v>Operating tax</x:v>
      </x:c>
      <x:c r="B56" s="169" t="n">
        <x:v>0.18</x:v>
      </x:c>
      <x:c r="C56" s="169" t="n">
        <x:v>0.18</x:v>
      </x:c>
      <x:c r="D56" s="169" t="n">
        <x:v>0.18</x:v>
      </x:c>
      <x:c r="E56" s="124" t="str">
        <x:v>%</x:v>
      </x:c>
      <x:c r="F56" s="124" t="str">
        <x:v>Medium</x:v>
      </x:c>
      <x:c r="G56" s="126" t="str">
        <x:v>Separate from remittance</x:v>
      </x:c>
      <x:c r="H56" s="112"/>
      <x:c r="I56" s="112"/>
      <x:c r="J56" s="112"/>
      <x:c r="K56" s="112"/>
      <x:c r="L56" s="112"/>
      <x:c r="M56" s="112"/>
    </x:row>
    <x:row r="57" ht="15" hidden="0" customHeight="1">
      <x:c r="A57" s="124" t="str">
        <x:v>D&amp;A / revenue</x:v>
      </x:c>
      <x:c r="B57" s="169" t="n">
        <x:v>0.009</x:v>
      </x:c>
      <x:c r="C57" s="169" t="n">
        <x:v>0.01</x:v>
      </x:c>
      <x:c r="D57" s="169" t="n">
        <x:v>0.011</x:v>
      </x:c>
      <x:c r="E57" s="124" t="str">
        <x:v>%</x:v>
      </x:c>
      <x:c r="F57" s="124" t="str">
        <x:v>Medium</x:v>
      </x:c>
      <x:c r="G57" s="126" t="str">
        <x:v>Cash add-back</x:v>
      </x:c>
      <x:c r="H57" s="112"/>
      <x:c r="I57" s="112"/>
      <x:c r="J57" s="112"/>
      <x:c r="K57" s="112"/>
      <x:c r="L57" s="112"/>
      <x:c r="M57" s="112"/>
    </x:row>
    <x:row r="58" ht="15" hidden="0" customHeight="1">
      <x:c r="A58" s="124" t="str">
        <x:v>Maintenance capex 2026</x:v>
      </x:c>
      <x:c r="B58" s="168" t="n">
        <x:v>130</x:v>
      </x:c>
      <x:c r="C58" s="168" t="n">
        <x:v>130</x:v>
      </x:c>
      <x:c r="D58" s="168" t="n">
        <x:v>140</x:v>
      </x:c>
      <x:c r="E58" s="124" t="str">
        <x:v>RMB mn</x:v>
      </x:c>
      <x:c r="F58" s="124" t="str">
        <x:v>Medium</x:v>
      </x:c>
      <x:c r="G58" s="126" t="str">
        <x:v>Strategic capex separate</x:v>
      </x:c>
      <x:c r="H58" s="112"/>
      <x:c r="I58" s="112"/>
      <x:c r="J58" s="112"/>
      <x:c r="K58" s="112"/>
      <x:c r="L58" s="112"/>
      <x:c r="M58" s="112"/>
    </x:row>
    <x:row r="59" ht="15" hidden="0" customHeight="1">
      <x:c r="A59" s="124" t="str">
        <x:v>Cash yield</x:v>
      </x:c>
      <x:c r="B59" s="169" t="n">
        <x:v>0.015</x:v>
      </x:c>
      <x:c r="C59" s="169" t="n">
        <x:v>0.02</x:v>
      </x:c>
      <x:c r="D59" s="169" t="n">
        <x:v>0.025</x:v>
      </x:c>
      <x:c r="E59" s="124" t="str">
        <x:v>%</x:v>
      </x:c>
      <x:c r="F59" s="124" t="str">
        <x:v>Medium</x:v>
      </x:c>
      <x:c r="G59" s="126" t="str">
        <x:v>On NDC</x:v>
      </x:c>
      <x:c r="H59" s="112"/>
      <x:c r="I59" s="112"/>
      <x:c r="J59" s="112"/>
      <x:c r="K59" s="112"/>
      <x:c r="L59" s="112"/>
      <x:c r="M59" s="112"/>
    </x:row>
    <x:row r="60" ht="15" hidden="0" customHeight="1">
      <x:c r="A60" s="124" t="str">
        <x:v>Dividend payout from 2027</x:v>
      </x:c>
      <x:c r="B60" s="169" t="n">
        <x:v>0.2</x:v>
      </x:c>
      <x:c r="C60" s="169" t="n">
        <x:v>0.3</x:v>
      </x:c>
      <x:c r="D60" s="169" t="n">
        <x:v>0.35</x:v>
      </x:c>
      <x:c r="E60" s="124" t="str">
        <x:v>%</x:v>
      </x:c>
      <x:c r="F60" s="124" t="str">
        <x:v>Medium</x:v>
      </x:c>
      <x:c r="G60" s="126" t="str">
        <x:v>2026 fixed</x:v>
      </x:c>
      <x:c r="H60" s="112"/>
      <x:c r="I60" s="112"/>
      <x:c r="J60" s="112"/>
      <x:c r="K60" s="112"/>
      <x:c r="L60" s="112"/>
      <x:c r="M60" s="112"/>
    </x:row>
    <x:row r="61" ht="15" hidden="0" customHeight="1">
      <x:c r="A61" s="124" t="str">
        <x:v>Buyback payout from 2027</x:v>
      </x:c>
      <x:c r="B61" s="169" t="n">
        <x:v>0.1</x:v>
      </x:c>
      <x:c r="C61" s="169" t="n">
        <x:v>0.25</x:v>
      </x:c>
      <x:c r="D61" s="169" t="n">
        <x:v>0.3</x:v>
      </x:c>
      <x:c r="E61" s="124" t="str">
        <x:v>%</x:v>
      </x:c>
      <x:c r="F61" s="124" t="str">
        <x:v>Medium</x:v>
      </x:c>
      <x:c r="G61" s="126" t="str">
        <x:v>Core OE</x:v>
      </x:c>
      <x:c r="H61" s="112"/>
      <x:c r="I61" s="112"/>
      <x:c r="J61" s="112"/>
      <x:c r="K61" s="112"/>
      <x:c r="L61" s="112"/>
      <x:c r="M61" s="112"/>
    </x:row>
    <x:row r="62" ht="15" hidden="0" customHeight="1">
      <x:c r="A62" s="124" t="str">
        <x:v>Strategic use / revenue</x:v>
      </x:c>
      <x:c r="B62" s="169" t="n">
        <x:v>0.04</x:v>
      </x:c>
      <x:c r="C62" s="169" t="n">
        <x:v>0.025</x:v>
      </x:c>
      <x:c r="D62" s="169" t="n">
        <x:v>0.025</x:v>
      </x:c>
      <x:c r="E62" s="124" t="str">
        <x:v>%</x:v>
      </x:c>
      <x:c r="F62" s="124" t="str">
        <x:v>Low</x:v>
      </x:c>
      <x:c r="G62" s="126" t="str">
        <x:v>M&amp;A/incubation/etc.</x:v>
      </x:c>
      <x:c r="H62" s="112"/>
      <x:c r="I62" s="112"/>
      <x:c r="J62" s="112"/>
      <x:c r="K62" s="112"/>
      <x:c r="L62" s="112"/>
      <x:c r="M62" s="112"/>
    </x:row>
    <x:row r="63" ht="15" hidden="0" customHeight="1">
      <x:c r="A63" s="124" t="str">
        <x:v>2026 remaining buyback</x:v>
      </x:c>
      <x:c r="B63" s="170" t="n">
        <x:v>40</x:v>
      </x:c>
      <x:c r="C63" s="170" t="n">
        <x:v>70</x:v>
      </x:c>
      <x:c r="D63" s="170" t="n">
        <x:v>90</x:v>
      </x:c>
      <x:c r="E63" s="124" t="str">
        <x:v>USD mn</x:v>
      </x:c>
      <x:c r="F63" s="124" t="str">
        <x:v>Medium</x:v>
      </x:c>
      <x:c r="G63" s="126" t="str">
        <x:v>After Q1</x:v>
      </x:c>
      <x:c r="H63" s="112"/>
      <x:c r="I63" s="112"/>
      <x:c r="J63" s="112"/>
      <x:c r="K63" s="112"/>
      <x:c r="L63" s="112"/>
      <x:c r="M63" s="112"/>
    </x:row>
    <x:row r="64" ht="15" hidden="0" customHeight="1">
      <x:c r="A64" s="124" t="str">
        <x:v>2026 remaining strategic use</x:v>
      </x:c>
      <x:c r="B64" s="168" t="n">
        <x:v>300</x:v>
      </x:c>
      <x:c r="C64" s="168" t="n">
        <x:v>250</x:v>
      </x:c>
      <x:c r="D64" s="168" t="n">
        <x:v>200</x:v>
      </x:c>
      <x:c r="E64" s="124" t="str">
        <x:v>RMB mn</x:v>
      </x:c>
      <x:c r="F64" s="124" t="str">
        <x:v>Low</x:v>
      </x:c>
      <x:c r="G64" s="126" t="str">
        <x:v>Q2-Q4</x:v>
      </x:c>
      <x:c r="H64" s="112"/>
      <x:c r="I64" s="112"/>
      <x:c r="J64" s="112"/>
      <x:c r="K64" s="112"/>
      <x:c r="L64" s="112"/>
      <x:c r="M64" s="112"/>
    </x:row>
    <x:row r="65" ht="15" hidden="0" customHeight="1">
      <x:c r="A65" s="124" t="str">
        <x:v>2026 buyback price</x:v>
      </x:c>
      <x:c r="B65" s="171" t="n">
        <x:v>6</x:v>
      </x:c>
      <x:c r="C65" s="171" t="n">
        <x:v>6.5</x:v>
      </x:c>
      <x:c r="D65" s="171" t="n">
        <x:v>7</x:v>
      </x:c>
      <x:c r="E65" s="124" t="str">
        <x:v>USD/ADS</x:v>
      </x:c>
      <x:c r="F65" s="124" t="str">
        <x:v>Low</x:v>
      </x:c>
      <x:c r="G65" s="126" t="str">
        <x:v>Share mechanics</x:v>
      </x:c>
      <x:c r="H65" s="112"/>
      <x:c r="I65" s="112"/>
      <x:c r="J65" s="112"/>
      <x:c r="K65" s="112"/>
      <x:c r="L65" s="112"/>
      <x:c r="M65" s="112"/>
    </x:row>
    <x:row r="66" ht="15" hidden="0" customHeight="1">
      <x:c r="A66" s="124" t="str">
        <x:v>2026 remaining SBC</x:v>
      </x:c>
      <x:c r="B66" s="168" t="n">
        <x:v>1.5</x:v>
      </x:c>
      <x:c r="C66" s="168" t="n">
        <x:v>1.2</x:v>
      </x:c>
      <x:c r="D66" s="168" t="n">
        <x:v>1</x:v>
      </x:c>
      <x:c r="E66" s="124" t="str">
        <x:v>mn ADS</x:v>
      </x:c>
      <x:c r="F66" s="124" t="str">
        <x:v>Medium</x:v>
      </x:c>
      <x:c r="G66" s="126" t="str">
        <x:v>Q2-Q4</x:v>
      </x:c>
      <x:c r="H66" s="112"/>
      <x:c r="I66" s="112"/>
      <x:c r="J66" s="112"/>
      <x:c r="K66" s="112"/>
      <x:c r="L66" s="112"/>
      <x:c r="M66" s="112"/>
    </x:row>
    <x:row r="67" ht="15" hidden="0" customHeight="1">
      <x:c r="A67" s="124" t="str">
        <x:v>2027 annual SBC</x:v>
      </x:c>
      <x:c r="B67" s="168" t="n">
        <x:v>2</x:v>
      </x:c>
      <x:c r="C67" s="168" t="n">
        <x:v>1.5</x:v>
      </x:c>
      <x:c r="D67" s="168" t="n">
        <x:v>1.2</x:v>
      </x:c>
      <x:c r="E67" s="124" t="str">
        <x:v>mn ADS</x:v>
      </x:c>
      <x:c r="F67" s="124" t="str">
        <x:v>Medium</x:v>
      </x:c>
      <x:c r="G67" s="126" t="str">
        <x:v>Declines 2%/yr</x:v>
      </x:c>
      <x:c r="H67" s="112"/>
      <x:c r="I67" s="112"/>
      <x:c r="J67" s="112"/>
      <x:c r="K67" s="112"/>
      <x:c r="L67" s="112"/>
      <x:c r="M67" s="112"/>
    </x:row>
    <x:row r="68" ht="15" hidden="0" customHeight="1">
      <x:c r="A68" s="124" t="str">
        <x:v>New app material probability</x:v>
      </x:c>
      <x:c r="B68" s="169" t="n">
        <x:v>0.03</x:v>
      </x:c>
      <x:c r="C68" s="169" t="n">
        <x:v>0.07</x:v>
      </x:c>
      <x:c r="D68" s="169" t="n">
        <x:v>0.12</x:v>
      </x:c>
      <x:c r="E68" s="124" t="str">
        <x:v>%</x:v>
      </x:c>
      <x:c r="F68" s="124" t="str">
        <x:v>Low</x:v>
      </x:c>
      <x:c r="G68" s="126" t="str">
        <x:v>36-month</x:v>
      </x:c>
      <x:c r="H68" s="112"/>
      <x:c r="I68" s="112"/>
      <x:c r="J68" s="112"/>
      <x:c r="K68" s="112"/>
      <x:c r="L68" s="112"/>
      <x:c r="M68" s="112"/>
    </x:row>
    <x:row r="69" ht="15" hidden="0" customHeight="1">
      <x:c r="A69" s="124" t="str">
        <x:v>Annual new-app budget</x:v>
      </x:c>
      <x:c r="B69" s="168" t="n">
        <x:v>450</x:v>
      </x:c>
      <x:c r="C69" s="168" t="n">
        <x:v>400</x:v>
      </x:c>
      <x:c r="D69" s="168" t="n">
        <x:v>450</x:v>
      </x:c>
      <x:c r="E69" s="124" t="str">
        <x:v>RMB mn</x:v>
      </x:c>
      <x:c r="F69" s="124" t="str">
        <x:v>Low</x:v>
      </x:c>
      <x:c r="G69" s="126" t="str">
        <x:v>Incubation/marketing/R&amp;D/M&amp;A</x:v>
      </x:c>
      <x:c r="H69" s="112"/>
      <x:c r="I69" s="112"/>
      <x:c r="J69" s="112"/>
      <x:c r="K69" s="112"/>
      <x:c r="L69" s="112"/>
      <x:c r="M69" s="112"/>
    </x:row>
    <x:row r="70" ht="15" hidden="0" customHeight="1">
      <x:c r="A70" s="112"/>
      <x:c r="B70" s="112"/>
      <x:c r="C70" s="112"/>
      <x:c r="D70" s="112"/>
      <x:c r="E70" s="112"/>
      <x:c r="F70" s="112"/>
      <x:c r="G70" s="112"/>
      <x:c r="H70" s="112"/>
      <x:c r="I70" s="112"/>
      <x:c r="J70" s="112"/>
      <x:c r="K70" s="112"/>
      <x:c r="L70" s="112"/>
      <x:c r="M70" s="112"/>
    </x:row>
    <x:row r="71" ht="15" hidden="0" customHeight="1">
      <x:c r="A71" s="112"/>
      <x:c r="B71" s="112"/>
      <x:c r="C71" s="112"/>
      <x:c r="D71" s="112"/>
      <x:c r="E71" s="112"/>
      <x:c r="F71" s="112"/>
      <x:c r="G71" s="112"/>
      <x:c r="H71" s="112"/>
      <x:c r="I71" s="112"/>
      <x:c r="J71" s="112"/>
      <x:c r="K71" s="112"/>
      <x:c r="L71" s="112"/>
      <x:c r="M71" s="112"/>
    </x:row>
    <x:row r="72" ht="15" hidden="0" customHeight="1">
      <x:c r="A72" s="26" t="str">
        <x:v>季度/半年回归指标</x:v>
      </x:c>
      <x:c r="B72" s="26"/>
      <x:c r="C72" s="26"/>
      <x:c r="D72" s="26"/>
      <x:c r="E72" s="26"/>
      <x:c r="F72" s="26"/>
      <x:c r="G72" s="26"/>
      <x:c r="H72" s="26"/>
      <x:c r="I72" s="112"/>
      <x:c r="J72" s="112"/>
      <x:c r="K72" s="112"/>
      <x:c r="L72" s="112"/>
      <x:c r="M72" s="112"/>
    </x:row>
    <x:row r="73" ht="15" hidden="0" customHeight="1">
      <x:c r="A73" s="35" t="str">
        <x:v>Code</x:v>
      </x:c>
      <x:c r="B73" s="35" t="str">
        <x:v>Metric</x:v>
      </x:c>
      <x:c r="C73" s="35" t="str">
        <x:v>Green</x:v>
      </x:c>
      <x:c r="D73" s="35" t="str">
        <x:v>Yellow</x:v>
      </x:c>
      <x:c r="E73" s="35" t="str">
        <x:v>Red</x:v>
      </x:c>
      <x:c r="F73" s="35" t="str">
        <x:v>Frequency</x:v>
      </x:c>
      <x:c r="G73" s="35" t="str">
        <x:v>Affected</x:v>
      </x:c>
      <x:c r="H73" s="35" t="str">
        <x:v>Source</x:v>
      </x:c>
      <x:c r="I73" s="112"/>
      <x:c r="J73" s="112"/>
      <x:c r="K73" s="112"/>
      <x:c r="L73" s="112"/>
      <x:c r="M73" s="112"/>
    </x:row>
    <x:row r="74" ht="15" hidden="0" customHeight="1">
      <x:c r="A74" s="112" t="str">
        <x:v>group_revenue</x:v>
      </x:c>
      <x:c r="B74" s="119" t="str">
        <x:v>Group revenue</x:v>
      </x:c>
      <x:c r="C74" s="119" t="str">
        <x:v>At/above base</x:v>
      </x:c>
      <x:c r="D74" s="119" t="str">
        <x:v>Bear-base</x:v>
      </x:c>
      <x:c r="E74" s="119" t="str">
        <x:v>Below bear</x:v>
      </x:c>
      <x:c r="F74" s="119" t="str">
        <x:v>Quarterly</x:v>
      </x:c>
      <x:c r="G74" s="119" t="str">
        <x:v>Revenue</x:v>
      </x:c>
      <x:c r="H74" s="119" t="str">
        <x:v>Company</x:v>
      </x:c>
      <x:c r="I74" s="112"/>
      <x:c r="J74" s="112"/>
      <x:c r="K74" s="112"/>
      <x:c r="L74" s="112"/>
      <x:c r="M74" s="112"/>
    </x:row>
    <x:row r="75" ht="15" hidden="0" customHeight="1">
      <x:c r="A75" s="112" t="str">
        <x:v>china_revenue</x:v>
      </x:c>
      <x:c r="B75" s="119" t="str">
        <x:v>China YoY</x:v>
      </x:c>
      <x:c r="C75" s="119" t="str">
        <x:v>&gt;-8%</x:v>
      </x:c>
      <x:c r="D75" s="119" t="str">
        <x:v>-8% to -15%</x:v>
      </x:c>
      <x:c r="E75" s="119" t="str">
        <x:v>&lt;-15% twice</x:v>
      </x:c>
      <x:c r="F75" s="119" t="str">
        <x:v>Quarterly</x:v>
      </x:c>
      <x:c r="G75" s="119" t="str">
        <x:v>Domestic</x:v>
      </x:c>
      <x:c r="H75" s="119" t="str">
        <x:v>Company</x:v>
      </x:c>
      <x:c r="I75" s="112"/>
      <x:c r="J75" s="112"/>
      <x:c r="K75" s="112"/>
      <x:c r="L75" s="112"/>
      <x:c r="M75" s="112"/>
    </x:row>
    <x:row r="76" ht="15" hidden="0" customHeight="1">
      <x:c r="A76" s="112" t="str">
        <x:v>momo_payers</x:v>
      </x:c>
      <x:c r="B76" s="119" t="str">
        <x:v>Momo payers</x:v>
      </x:c>
      <x:c r="C76" s="119" t="str">
        <x:v>&gt;=3.7m</x:v>
      </x:c>
      <x:c r="D76" s="119" t="str">
        <x:v>3.2-3.7m</x:v>
      </x:c>
      <x:c r="E76" s="119" t="str">
        <x:v>&lt;3.2m</x:v>
      </x:c>
      <x:c r="F76" s="119" t="str">
        <x:v>Quarterly</x:v>
      </x:c>
      <x:c r="G76" s="119" t="str">
        <x:v>Momo</x:v>
      </x:c>
      <x:c r="H76" s="119" t="str">
        <x:v>Company</x:v>
      </x:c>
      <x:c r="I76" s="112"/>
      <x:c r="J76" s="112"/>
      <x:c r="K76" s="112"/>
      <x:c r="L76" s="112"/>
      <x:c r="M76" s="112"/>
    </x:row>
    <x:row r="77" ht="15" hidden="0" customHeight="1">
      <x:c r="A77" s="112" t="str">
        <x:v>tantan_payers</x:v>
      </x:c>
      <x:c r="B77" s="119" t="str">
        <x:v>Tantan payers</x:v>
      </x:c>
      <x:c r="C77" s="119" t="str">
        <x:v>&gt;=0.7m</x:v>
      </x:c>
      <x:c r="D77" s="119" t="str">
        <x:v>0.5-0.7m</x:v>
      </x:c>
      <x:c r="E77" s="119" t="str">
        <x:v>&lt;0.5m</x:v>
      </x:c>
      <x:c r="F77" s="119" t="str">
        <x:v>Quarterly</x:v>
      </x:c>
      <x:c r="G77" s="119" t="str">
        <x:v>Tantan</x:v>
      </x:c>
      <x:c r="H77" s="119" t="str">
        <x:v>Company</x:v>
      </x:c>
      <x:c r="I77" s="112"/>
      <x:c r="J77" s="112"/>
      <x:c r="K77" s="112"/>
      <x:c r="L77" s="112"/>
      <x:c r="M77" s="112"/>
    </x:row>
    <x:row r="78" ht="15" hidden="0" customHeight="1">
      <x:c r="A78" s="112" t="str">
        <x:v>overseas_growth</x:v>
      </x:c>
      <x:c r="B78" s="119" t="str">
        <x:v>Overseas YoY</x:v>
      </x:c>
      <x:c r="C78" s="119" t="str">
        <x:v>&gt;25%</x:v>
      </x:c>
      <x:c r="D78" s="119" t="str">
        <x:v>15%-25%</x:v>
      </x:c>
      <x:c r="E78" s="119" t="str">
        <x:v>&lt;15%</x:v>
      </x:c>
      <x:c r="F78" s="119" t="str">
        <x:v>Quarterly</x:v>
      </x:c>
      <x:c r="G78" s="119" t="str">
        <x:v>Overseas</x:v>
      </x:c>
      <x:c r="H78" s="119" t="str">
        <x:v>Company</x:v>
      </x:c>
      <x:c r="I78" s="112"/>
      <x:c r="J78" s="112"/>
      <x:c r="K78" s="112"/>
      <x:c r="L78" s="112"/>
      <x:c r="M78" s="112"/>
    </x:row>
    <x:row r="79" ht="15" hidden="0" customHeight="1">
      <x:c r="A79" s="112" t="str">
        <x:v>overseas_margin</x:v>
      </x:c>
      <x:c r="B79" s="119" t="str">
        <x:v>Overseas proxy</x:v>
      </x:c>
      <x:c r="C79" s="119" t="str">
        <x:v>&gt;=0%</x:v>
      </x:c>
      <x:c r="D79" s="119" t="str">
        <x:v>-5%-0%</x:v>
      </x:c>
      <x:c r="E79" s="119" t="str">
        <x:v>&lt;-5%</x:v>
      </x:c>
      <x:c r="F79" s="119" t="str">
        <x:v>Annual</x:v>
      </x:c>
      <x:c r="G79" s="119" t="str">
        <x:v>Margin</x:v>
      </x:c>
      <x:c r="H79" s="119" t="str">
        <x:v>20-F</x:v>
      </x:c>
      <x:c r="I79" s="112"/>
      <x:c r="J79" s="112"/>
      <x:c r="K79" s="112"/>
      <x:c r="L79" s="112"/>
      <x:c r="M79" s="112"/>
    </x:row>
    <x:row r="80" ht="15" hidden="0" customHeight="1">
      <x:c r="A80" s="112" t="str">
        <x:v>marketing</x:v>
      </x:c>
      <x:c r="B80" s="119" t="str">
        <x:v>S&amp;M / growth</x:v>
      </x:c>
      <x:c r="C80" s="119" t="str">
        <x:v>&lt;=16% &amp; &gt;25%</x:v>
      </x:c>
      <x:c r="D80" s="119" t="str">
        <x:v>Mixed</x:v>
      </x:c>
      <x:c r="E80" s="119" t="str">
        <x:v>&gt;18% &amp; &lt;20%</x:v>
      </x:c>
      <x:c r="F80" s="119" t="str">
        <x:v>Quarterly</x:v>
      </x:c>
      <x:c r="G80" s="119" t="str">
        <x:v>Unit econ</x:v>
      </x:c>
      <x:c r="H80" s="119" t="str">
        <x:v>Company</x:v>
      </x:c>
      <x:c r="I80" s="112"/>
      <x:c r="J80" s="112"/>
      <x:c r="K80" s="112"/>
      <x:c r="L80" s="112"/>
      <x:c r="M80" s="112"/>
    </x:row>
    <x:row r="81" ht="15" hidden="0" customHeight="1">
      <x:c r="A81" s="112" t="str">
        <x:v>op_margin</x:v>
      </x:c>
      <x:c r="B81" s="119" t="str">
        <x:v>Group margin</x:v>
      </x:c>
      <x:c r="C81" s="119" t="str">
        <x:v>&gt;=13%</x:v>
      </x:c>
      <x:c r="D81" s="119" t="str">
        <x:v>10%-13%</x:v>
      </x:c>
      <x:c r="E81" s="119" t="str">
        <x:v>&lt;10%</x:v>
      </x:c>
      <x:c r="F81" s="119" t="str">
        <x:v>Quarterly</x:v>
      </x:c>
      <x:c r="G81" s="119" t="str">
        <x:v>OE</x:v>
      </x:c>
      <x:c r="H81" s="119" t="str">
        <x:v>Company</x:v>
      </x:c>
      <x:c r="I81" s="112"/>
      <x:c r="J81" s="112"/>
      <x:c r="K81" s="112"/>
      <x:c r="L81" s="112"/>
      <x:c r="M81" s="112"/>
    </x:row>
    <x:row r="82" ht="15" hidden="0" customHeight="1">
      <x:c r="A82" s="112" t="str">
        <x:v>core_OE</x:v>
      </x:c>
      <x:c r="B82" s="119" t="str">
        <x:v>Annualized OE</x:v>
      </x:c>
      <x:c r="C82" s="119" t="str">
        <x:v>&gt;=0.95bn</x:v>
      </x:c>
      <x:c r="D82" s="119" t="str">
        <x:v>0.70-0.95bn</x:v>
      </x:c>
      <x:c r="E82" s="119" t="str">
        <x:v>&lt;0.70bn</x:v>
      </x:c>
      <x:c r="F82" s="119" t="str">
        <x:v>Quarterly</x:v>
      </x:c>
      <x:c r="G82" s="119" t="str">
        <x:v>OE</x:v>
      </x:c>
      <x:c r="H82" s="119" t="str">
        <x:v>Model</x:v>
      </x:c>
      <x:c r="I82" s="112"/>
      <x:c r="J82" s="112"/>
      <x:c r="K82" s="112"/>
      <x:c r="L82" s="112"/>
      <x:c r="M82" s="112"/>
    </x:row>
    <x:row r="83" ht="15" hidden="0" customHeight="1">
      <x:c r="A83" s="112" t="str">
        <x:v>share_count</x:v>
      </x:c>
      <x:c r="B83" s="119" t="str">
        <x:v>Period-end ADS</x:v>
      </x:c>
      <x:c r="C83" s="119" t="str">
        <x:v>&lt;-5% YoY</x:v>
      </x:c>
      <x:c r="D83" s="119" t="str">
        <x:v>0 to -5%</x:v>
      </x:c>
      <x:c r="E83" s="119" t="str">
        <x:v>Increase</x:v>
      </x:c>
      <x:c r="F83" s="119" t="str">
        <x:v>Quarterly</x:v>
      </x:c>
      <x:c r="G83" s="119" t="str">
        <x:v>Per share</x:v>
      </x:c>
      <x:c r="H83" s="119" t="str">
        <x:v>Company</x:v>
      </x:c>
      <x:c r="I83" s="112"/>
      <x:c r="J83" s="112"/>
      <x:c r="K83" s="112"/>
      <x:c r="L83" s="112"/>
      <x:c r="M83" s="112"/>
    </x:row>
    <x:row r="84" ht="24" hidden="0" customHeight="1">
      <x:c r="A84" s="112" t="str">
        <x:v>app_regulation</x:v>
      </x:c>
      <x:c r="B84" s="119" t="str">
        <x:v>App/regulation</x:v>
      </x:c>
      <x:c r="C84" s="119" t="str">
        <x:v>Stable</x:v>
      </x:c>
      <x:c r="D84" s="119" t="str">
        <x:v>One issue</x:v>
      </x:c>
      <x:c r="E84" s="119" t="str">
        <x:v>2 apps -40%/removal</x:v>
      </x:c>
      <x:c r="F84" s="119" t="str">
        <x:v>Monthly</x:v>
      </x:c>
      <x:c r="G84" s="119" t="str">
        <x:v>Growth</x:v>
      </x:c>
      <x:c r="H84" s="119" t="str">
        <x:v>Stores</x:v>
      </x:c>
      <x:c r="I84" s="112"/>
      <x:c r="J84" s="112"/>
      <x:c r="K84" s="112"/>
      <x:c r="L84" s="112"/>
      <x:c r="M84" s="112"/>
    </x:row>
    <x:row r="85" ht="15" hidden="0" customHeight="1">
      <x:c r="A85" s="112"/>
      <x:c r="B85" s="112"/>
      <x:c r="C85" s="112"/>
      <x:c r="D85" s="112"/>
      <x:c r="E85" s="112"/>
      <x:c r="F85" s="112"/>
      <x:c r="G85" s="112"/>
      <x:c r="H85" s="112"/>
      <x:c r="I85" s="112"/>
      <x:c r="J85" s="112"/>
      <x:c r="K85" s="112"/>
      <x:c r="L85" s="112"/>
      <x:c r="M85" s="112"/>
    </x:row>
    <x:row r="86" ht="15" hidden="0" customHeight="1">
      <x:c r="A86" s="112"/>
      <x:c r="B86" s="112"/>
      <x:c r="C86" s="112"/>
      <x:c r="D86" s="112"/>
      <x:c r="E86" s="112"/>
      <x:c r="F86" s="112"/>
      <x:c r="G86" s="112"/>
      <x:c r="H86" s="112"/>
      <x:c r="I86" s="112"/>
      <x:c r="J86" s="112"/>
      <x:c r="K86" s="112"/>
      <x:c r="L86" s="112"/>
      <x:c r="M86" s="112"/>
    </x:row>
    <x:row r="87" ht="15" hidden="0" customHeight="1">
      <x:c r="A87" s="26" t="str">
        <x:v>主要来源</x:v>
      </x:c>
      <x:c r="B87" s="26"/>
      <x:c r="C87" s="26"/>
      <x:c r="D87" s="26"/>
      <x:c r="E87" s="26"/>
      <x:c r="F87" s="26"/>
      <x:c r="G87" s="26"/>
      <x:c r="H87" s="26"/>
      <x:c r="I87" s="112"/>
      <x:c r="J87" s="112"/>
      <x:c r="K87" s="112"/>
      <x:c r="L87" s="112"/>
      <x:c r="M87" s="112"/>
    </x:row>
    <x:row r="88" ht="15" hidden="0" customHeight="1">
      <x:c r="A88" s="35" t="str">
        <x:v>Source</x:v>
      </x:c>
      <x:c r="B88" s="35" t="str">
        <x:v>Date</x:v>
      </x:c>
      <x:c r="C88" s="35" t="str">
        <x:v>URL</x:v>
      </x:c>
      <x:c r="D88" s="35" t="str">
        <x:v>Coverage</x:v>
      </x:c>
      <x:c r="E88" s="35" t="str">
        <x:v>Tag</x:v>
      </x:c>
      <x:c r="F88" s="35" t="str">
        <x:v>Confidence</x:v>
      </x:c>
      <x:c r="G88" s="35" t="str">
        <x:v>Limitation</x:v>
      </x:c>
      <x:c r="H88" s="35" t="str">
        <x:v>Use</x:v>
      </x:c>
      <x:c r="I88" s="112"/>
      <x:c r="J88" s="112"/>
      <x:c r="K88" s="112"/>
      <x:c r="L88" s="112"/>
      <x:c r="M88" s="112"/>
    </x:row>
    <x:row r="89" ht="72" hidden="0" customHeight="1">
      <x:c r="A89" s="112" t="str">
        <x:v>2025 Form 20-F</x:v>
      </x:c>
      <x:c r="B89" s="112" t="str">
        <x:v>2026-04-28</x:v>
      </x:c>
      <x:c r="C89" s="172" t="str">
        <x:v>https://www.sec.gov/Archives/edgar/data/1610601/000119312526183444/d13143d20f.htm</x:v>
      </x:c>
      <x:c r="D89" s="119" t="str">
        <x:v>Actuals/geography/entity schedule</x:v>
      </x:c>
      <x:c r="E89" s="119" t="str">
        <x:v>A</x:v>
      </x:c>
      <x:c r="F89" s="119" t="str">
        <x:v>High</x:v>
      </x:c>
      <x:c r="G89" s="119" t="str">
        <x:v>Proxy not segment</x:v>
      </x:c>
      <x:c r="H89" s="119" t="str">
        <x:v>History/margin</x:v>
      </x:c>
      <x:c r="I89" s="112"/>
      <x:c r="J89" s="112"/>
      <x:c r="K89" s="112"/>
      <x:c r="L89" s="112"/>
      <x:c r="M89" s="112"/>
    </x:row>
    <x:row r="90" ht="72" hidden="0" customHeight="1">
      <x:c r="A90" s="112" t="str">
        <x:v>Q1 2026 release</x:v>
      </x:c>
      <x:c r="B90" s="112" t="str">
        <x:v>2026-06-02</x:v>
      </x:c>
      <x:c r="C90" s="172" t="str">
        <x:v>https://www.sec.gov/Archives/edgar/data/1610601/000119312526252519/d80576dex991.htm</x:v>
      </x:c>
      <x:c r="D90" s="119" t="str">
        <x:v>Actual/guidance/shares/cash</x:v>
      </x:c>
      <x:c r="E90" s="119" t="str">
        <x:v>A</x:v>
      </x:c>
      <x:c r="F90" s="119" t="str">
        <x:v>High</x:v>
      </x:c>
      <x:c r="G90" s="119" t="str">
        <x:v>Unaudited</x:v>
      </x:c>
      <x:c r="H90" s="119" t="str">
        <x:v>2026 fit</x:v>
      </x:c>
      <x:c r="I90" s="112"/>
      <x:c r="J90" s="112"/>
      <x:c r="K90" s="112"/>
      <x:c r="L90" s="112"/>
      <x:c r="M90" s="112"/>
    </x:row>
    <x:row r="91" ht="72" hidden="0" customHeight="1">
      <x:c r="A91" s="112" t="str">
        <x:v>2024 quarter releases</x:v>
      </x:c>
      <x:c r="B91" s="112" t="str">
        <x:v>2024</x:v>
      </x:c>
      <x:c r="C91" s="172" t="str">
        <x:v>https://www.sec.gov/Archives/edgar/data/1610601/000119312524147633/d838804dex991.htm</x:v>
      </x:c>
      <x:c r="D91" s="119" t="str">
        <x:v>Tantan history</x:v>
      </x:c>
      <x:c r="E91" s="119" t="str">
        <x:v>A</x:v>
      </x:c>
      <x:c r="F91" s="119" t="str">
        <x:v>High</x:v>
      </x:c>
      <x:c r="G91" s="119" t="str">
        <x:v>Old structure</x:v>
      </x:c>
      <x:c r="H91" s="119" t="str">
        <x:v>Tantan base</x:v>
      </x:c>
      <x:c r="I91" s="112"/>
      <x:c r="J91" s="112"/>
      <x:c r="K91" s="112"/>
      <x:c r="L91" s="112"/>
      <x:c r="M91" s="112"/>
    </x:row>
    <x:row r="92" ht="24" hidden="0" customHeight="1">
      <x:c r="A92" s="112" t="str">
        <x:v>P2 App data</x:v>
      </x:c>
      <x:c r="B92" s="112" t="str">
        <x:v>2026-08-01</x:v>
      </x:c>
      <x:c r="C92" s="172" t="str">
        <x:v>MOMO_AppGeoMonthly_P3.csv</x:v>
      </x:c>
      <x:c r="D92" s="119" t="str">
        <x:v>Downloads/ranks</x:v>
      </x:c>
      <x:c r="E92" s="119" t="str">
        <x:v>P</x:v>
      </x:c>
      <x:c r="F92" s="119" t="str">
        <x:v>Medium/Low</x:v>
      </x:c>
      <x:c r="G92" s="119" t="str">
        <x:v>No MAU/revenue</x:v>
      </x:c>
      <x:c r="H92" s="119" t="str">
        <x:v>Probability</x:v>
      </x:c>
      <x:c r="I92" s="112"/>
      <x:c r="J92" s="112"/>
      <x:c r="K92" s="112"/>
      <x:c r="L92" s="112"/>
      <x:c r="M92" s="112"/>
    </x:row>
    <x:row r="93" ht="24" hidden="0" customHeight="1">
      <x:c r="A93" s="112" t="str">
        <x:v>P3 model</x:v>
      </x:c>
      <x:c r="B93" s="112" t="str">
        <x:v>2026-08-01</x:v>
      </x:c>
      <x:c r="C93" s="172" t="str">
        <x:v>MOMO_G3_统一数据模型.xlsx</x:v>
      </x:c>
      <x:c r="D93" s="119" t="str">
        <x:v>OE/NDC/investments</x:v>
      </x:c>
      <x:c r="E93" s="119" t="str">
        <x:v>E/H</x:v>
      </x:c>
      <x:c r="F93" s="119" t="str">
        <x:v>Medium</x:v>
      </x:c>
      <x:c r="G93" s="119" t="str">
        <x:v>Scenario</x:v>
      </x:c>
      <x:c r="H93" s="119" t="str">
        <x:v>Opening</x:v>
      </x:c>
      <x:c r="I93" s="112"/>
      <x:c r="J93" s="112"/>
      <x:c r="K93" s="112"/>
      <x:c r="L93" s="112"/>
      <x:c r="M93" s="112"/>
    </x:row>
    <x:row r="94" ht="48" hidden="0" customHeight="1">
      <x:c r="A94" s="112" t="str">
        <x:v>Nasdaq</x:v>
      </x:c>
      <x:c r="B94" s="112" t="str">
        <x:v>2026-08-01</x:v>
      </x:c>
      <x:c r="C94" s="172" t="str">
        <x:v>https://www.nasdaq.com/market-activity/stocks/momo</x:v>
      </x:c>
      <x:c r="D94" s="119" t="str">
        <x:v>US$5.99 reference</x:v>
      </x:c>
      <x:c r="E94" s="119" t="str">
        <x:v>P</x:v>
      </x:c>
      <x:c r="F94" s="119" t="str">
        <x:v>High</x:v>
      </x:c>
      <x:c r="G94" s="119" t="str">
        <x:v>Snapshot</x:v>
      </x:c>
      <x:c r="H94" s="119" t="str">
        <x:v>Reverse check</x:v>
      </x:c>
      <x:c r="I94" s="112"/>
      <x:c r="J94" s="112"/>
      <x:c r="K94" s="112"/>
      <x:c r="L94" s="112"/>
      <x:c r="M94" s="112"/>
    </x:row>
    <x:row r="95" ht="60" hidden="0" customHeight="1">
      <x:c r="A95" s="112" t="str">
        <x:v>Framework V3.1</x:v>
      </x:c>
      <x:c r="B95" s="112" t="str">
        <x:v>2026-08-01</x:v>
      </x:c>
      <x:c r="C95" s="172" t="str">
        <x:v>/mnt/data/MOMO_JOYY_WB_低估互联网公司投资调研框架_V3.1_单文件上传版(1).md</x:v>
      </x:c>
      <x:c r="D95" s="119" t="str">
        <x:v>Method/schema</x:v>
      </x:c>
      <x:c r="E95" s="119" t="str">
        <x:v>H</x:v>
      </x:c>
      <x:c r="F95" s="119" t="str">
        <x:v>High</x:v>
      </x:c>
      <x:c r="G95" s="119" t="str">
        <x:v>Not evidence</x:v>
      </x:c>
      <x:c r="H95" s="119" t="str">
        <x:v>Control</x:v>
      </x:c>
      <x:c r="I95" s="112"/>
      <x:c r="J95" s="112"/>
      <x:c r="K95" s="112"/>
      <x:c r="L95" s="112"/>
      <x:c r="M95" s="112"/>
    </x:row>
    <x:row r="96" ht="15" hidden="0" customHeight="1">
      <x:c r="A96" s="112"/>
      <x:c r="B96" s="112"/>
      <x:c r="C96" s="112"/>
      <x:c r="D96" s="112"/>
      <x:c r="E96" s="112"/>
      <x:c r="F96" s="112"/>
      <x:c r="G96" s="112"/>
      <x:c r="H96" s="112"/>
      <x:c r="I96" s="112"/>
      <x:c r="J96" s="112"/>
      <x:c r="K96" s="112"/>
      <x:c r="L96" s="112"/>
      <x:c r="M96" s="112"/>
    </x:row>
    <x:row r="97" ht="15" hidden="0" customHeight="1">
      <x:c r="A97" s="112"/>
      <x:c r="B97" s="112"/>
      <x:c r="C97" s="112"/>
      <x:c r="D97" s="112"/>
      <x:c r="E97" s="112"/>
      <x:c r="F97" s="112"/>
      <x:c r="G97" s="112"/>
      <x:c r="H97" s="112"/>
      <x:c r="I97" s="112"/>
      <x:c r="J97" s="112"/>
      <x:c r="K97" s="112"/>
      <x:c r="L97" s="112"/>
      <x:c r="M97" s="112"/>
    </x:row>
    <x:row r="98" ht="15" hidden="0" customHeight="1">
      <x:c r="A98" s="214" t="str">
        <x:v>P5估值假设（经营路径已在P4锁定）</x:v>
      </x:c>
      <x:c r="B98" s="214"/>
      <x:c r="C98" s="214"/>
      <x:c r="D98" s="214"/>
      <x:c r="E98" s="214"/>
      <x:c r="F98" s="214"/>
      <x:c r="G98" s="214"/>
      <x:c r="H98" s="214"/>
      <x:c r="I98" s="214"/>
      <x:c r="J98" s="214"/>
      <x:c r="K98" s="214"/>
      <x:c r="L98" s="214"/>
      <x:c r="M98" s="214"/>
    </x:row>
    <x:row r="99" ht="15" hidden="0" customHeight="1">
      <x:c r="A99" s="220" t="str">
        <x:v>Assumption</x:v>
      </x:c>
      <x:c r="B99" s="220" t="str">
        <x:v>Bear</x:v>
      </x:c>
      <x:c r="C99" s="220" t="str">
        <x:v>Base</x:v>
      </x:c>
      <x:c r="D99" s="220" t="str">
        <x:v>Bull</x:v>
      </x:c>
      <x:c r="E99" s="220" t="str">
        <x:v>Unit</x:v>
      </x:c>
      <x:c r="F99" s="220" t="str">
        <x:v>Tag</x:v>
      </x:c>
      <x:c r="G99" s="220" t="str">
        <x:v>Confidence</x:v>
      </x:c>
      <x:c r="H99" s="220" t="str">
        <x:v>Rationale</x:v>
      </x:c>
      <x:c r="I99" s="112"/>
      <x:c r="J99" s="112"/>
      <x:c r="K99" s="112"/>
      <x:c r="L99" s="112"/>
      <x:c r="M99" s="112"/>
    </x:row>
    <x:row r="100" ht="15" hidden="0" customHeight="1">
      <x:c r="A100" s="351" t="str">
        <x:v>Scenario probability</x:v>
      </x:c>
      <x:c r="B100" s="352" t="n">
        <x:v>0.3</x:v>
      </x:c>
      <x:c r="C100" s="352" t="n">
        <x:v>0.55</x:v>
      </x:c>
      <x:c r="D100" s="352" t="n">
        <x:v>0.15</x:v>
      </x:c>
      <x:c r="E100" s="351" t="str">
        <x:v>%</x:v>
      </x:c>
      <x:c r="F100" s="351" t="str">
        <x:v>H</x:v>
      </x:c>
      <x:c r="G100" s="351" t="str">
        <x:v>Medium</x:v>
      </x:c>
      <x:c r="H100" s="338" t="str">
        <x:v>Low moat and overseas losses limit bull weight</x:v>
      </x:c>
      <x:c r="I100" s="112"/>
      <x:c r="J100" s="112"/>
      <x:c r="K100" s="112"/>
      <x:c r="L100" s="112"/>
      <x:c r="M100" s="112"/>
    </x:row>
    <x:row r="101" ht="24" hidden="0" customHeight="1">
      <x:c r="A101" s="351" t="str">
        <x:v>Governance discount</x:v>
      </x:c>
      <x:c r="B101" s="352" t="n">
        <x:v>0.25</x:v>
      </x:c>
      <x:c r="C101" s="352" t="n">
        <x:v>0.18</x:v>
      </x:c>
      <x:c r="D101" s="352" t="n">
        <x:v>0.1</x:v>
      </x:c>
      <x:c r="E101" s="351" t="str">
        <x:v>%</x:v>
      </x:c>
      <x:c r="F101" s="351" t="str">
        <x:v>H</x:v>
      </x:c>
      <x:c r="G101" s="351" t="str">
        <x:v>Medium</x:v>
      </x:c>
      <x:c r="H101" s="338" t="str">
        <x:v>Applied to operating value and discounted investments</x:v>
      </x:c>
      <x:c r="I101" s="112"/>
      <x:c r="J101" s="112"/>
      <x:c r="K101" s="112"/>
      <x:c r="L101" s="112"/>
      <x:c r="M101" s="112"/>
    </x:row>
    <x:row r="102" ht="15" hidden="0" customHeight="1">
      <x:c r="A102" s="351" t="str">
        <x:v>Terminal growth</x:v>
      </x:c>
      <x:c r="B102" s="352" t="n">
        <x:v>0</x:v>
      </x:c>
      <x:c r="C102" s="352" t="n">
        <x:v>0.01</x:v>
      </x:c>
      <x:c r="D102" s="352" t="n">
        <x:v>0.02</x:v>
      </x:c>
      <x:c r="E102" s="351" t="str">
        <x:v>%</x:v>
      </x:c>
      <x:c r="F102" s="351" t="str">
        <x:v>H</x:v>
      </x:c>
      <x:c r="G102" s="351" t="str">
        <x:v>Medium</x:v>
      </x:c>
      <x:c r="H102" s="338" t="str">
        <x:v>Matches locked P4 long-term growth</x:v>
      </x:c>
      <x:c r="I102" s="112"/>
      <x:c r="J102" s="112"/>
      <x:c r="K102" s="112"/>
      <x:c r="L102" s="112"/>
      <x:c r="M102" s="112"/>
    </x:row>
    <x:row r="103" ht="15" hidden="0" customHeight="1">
      <x:c r="A103" s="351" t="str">
        <x:v>Earnings capitalization multiple</x:v>
      </x:c>
      <x:c r="B103" s="353" t="n">
        <x:v>6.5</x:v>
      </x:c>
      <x:c r="C103" s="353" t="n">
        <x:v>8</x:v>
      </x:c>
      <x:c r="D103" s="353" t="n">
        <x:v>10</x:v>
      </x:c>
      <x:c r="E103" s="351" t="str">
        <x:v>x</x:v>
      </x:c>
      <x:c r="F103" s="351" t="str">
        <x:v>H</x:v>
      </x:c>
      <x:c r="G103" s="351" t="str">
        <x:v>Medium</x:v>
      </x:c>
      <x:c r="H103" s="338" t="str">
        <x:v>Quality-adjusted effective multiple</x:v>
      </x:c>
      <x:c r="I103" s="112"/>
      <x:c r="J103" s="112"/>
      <x:c r="K103" s="112"/>
      <x:c r="L103" s="112"/>
      <x:c r="M103" s="112"/>
    </x:row>
    <x:row r="104" ht="15" hidden="0" customHeight="1">
      <x:c r="A104" s="351" t="str">
        <x:v>Domestic Momo SOTP multiple</x:v>
      </x:c>
      <x:c r="B104" s="353" t="n">
        <x:v>4</x:v>
      </x:c>
      <x:c r="C104" s="353" t="n">
        <x:v>6</x:v>
      </x:c>
      <x:c r="D104" s="353" t="n">
        <x:v>8</x:v>
      </x:c>
      <x:c r="E104" s="351" t="str">
        <x:v>x after-tax EBIT</x:v>
      </x:c>
      <x:c r="F104" s="351" t="str">
        <x:v>H</x:v>
      </x:c>
      <x:c r="G104" s="351" t="str">
        <x:v>Medium</x:v>
      </x:c>
      <x:c r="H104" s="338" t="str">
        <x:v>Declining domestic cash cow</x:v>
      </x:c>
      <x:c r="I104" s="112"/>
      <x:c r="J104" s="112"/>
      <x:c r="K104" s="112"/>
      <x:c r="L104" s="112"/>
      <x:c r="M104" s="112"/>
    </x:row>
    <x:row r="105" ht="15" hidden="0" customHeight="1">
      <x:c r="A105" s="351" t="str">
        <x:v>Tantan SOTP revenue multiple</x:v>
      </x:c>
      <x:c r="B105" s="353" t="n">
        <x:v>0</x:v>
      </x:c>
      <x:c r="C105" s="353" t="n">
        <x:v>0.2</x:v>
      </x:c>
      <x:c r="D105" s="353" t="n">
        <x:v>0.5</x:v>
      </x:c>
      <x:c r="E105" s="351" t="str">
        <x:v>x revenue</x:v>
      </x:c>
      <x:c r="F105" s="351" t="str">
        <x:v>H</x:v>
      </x:c>
      <x:c r="G105" s="351" t="str">
        <x:v>Low</x:v>
      </x:c>
      <x:c r="H105" s="338" t="str">
        <x:v>Zero value in bear; limited option value</x:v>
      </x:c>
      <x:c r="I105" s="112"/>
      <x:c r="J105" s="112"/>
      <x:c r="K105" s="112"/>
      <x:c r="L105" s="112"/>
      <x:c r="M105" s="112"/>
    </x:row>
    <x:row r="106" ht="15" hidden="0" customHeight="1">
      <x:c r="A106" s="351" t="str">
        <x:v>Overseas social 2030 multiple</x:v>
      </x:c>
      <x:c r="B106" s="353" t="n">
        <x:v>0</x:v>
      </x:c>
      <x:c r="C106" s="353" t="n">
        <x:v>10</x:v>
      </x:c>
      <x:c r="D106" s="353" t="n">
        <x:v>12</x:v>
      </x:c>
      <x:c r="E106" s="351" t="str">
        <x:v>x after-tax EBIT</x:v>
      </x:c>
      <x:c r="F106" s="351" t="str">
        <x:v>H</x:v>
      </x:c>
      <x:c r="G106" s="351" t="str">
        <x:v>Low</x:v>
      </x:c>
      <x:c r="H106" s="338" t="str">
        <x:v>Discounted back four years</x:v>
      </x:c>
      <x:c r="I106" s="112"/>
      <x:c r="J106" s="112"/>
      <x:c r="K106" s="112"/>
      <x:c r="L106" s="112"/>
      <x:c r="M106" s="112"/>
    </x:row>
    <x:row r="107" ht="15" hidden="0" customHeight="1">
      <x:c r="A107" s="351" t="str">
        <x:v>Overseas dating 2030 multiple</x:v>
      </x:c>
      <x:c r="B107" s="353" t="n">
        <x:v>0</x:v>
      </x:c>
      <x:c r="C107" s="353" t="n">
        <x:v>8</x:v>
      </x:c>
      <x:c r="D107" s="353" t="n">
        <x:v>10</x:v>
      </x:c>
      <x:c r="E107" s="351" t="str">
        <x:v>x after-tax EBIT</x:v>
      </x:c>
      <x:c r="F107" s="351" t="str">
        <x:v>H</x:v>
      </x:c>
      <x:c r="G107" s="351" t="str">
        <x:v>Low</x:v>
      </x:c>
      <x:c r="H107" s="338" t="str">
        <x:v>Discounted back four years</x:v>
      </x:c>
      <x:c r="I107" s="112"/>
      <x:c r="J107" s="112"/>
      <x:c r="K107" s="112"/>
      <x:c r="L107" s="112"/>
      <x:c r="M107" s="112"/>
    </x:row>
    <x:row r="108" ht="15" hidden="0" customHeight="1">
      <x:c r="A108" s="351" t="str">
        <x:v>Method weight: DCF owner earnings</x:v>
      </x:c>
      <x:c r="B108" s="352" t="n">
        <x:v>0.35</x:v>
      </x:c>
      <x:c r="C108" s="352" t="n">
        <x:v>0.35</x:v>
      </x:c>
      <x:c r="D108" s="352" t="n">
        <x:v>0.35</x:v>
      </x:c>
      <x:c r="E108" s="351" t="str">
        <x:v>%</x:v>
      </x:c>
      <x:c r="F108" s="351" t="str">
        <x:v>H</x:v>
      </x:c>
      <x:c r="G108" s="351" t="str">
        <x:v>Medium</x:v>
      </x:c>
      <x:c r="H108" s="338" t="str">
        <x:v>Primary cash-flow method</x:v>
      </x:c>
      <x:c r="I108" s="112"/>
      <x:c r="J108" s="112"/>
      <x:c r="K108" s="112"/>
      <x:c r="L108" s="112"/>
      <x:c r="M108" s="112"/>
    </x:row>
    <x:row r="109" ht="15" hidden="0" customHeight="1">
      <x:c r="A109" s="351" t="str">
        <x:v>Method weight: strict FCFE DCF</x:v>
      </x:c>
      <x:c r="B109" s="352" t="n">
        <x:v>0.2</x:v>
      </x:c>
      <x:c r="C109" s="352" t="n">
        <x:v>0.2</x:v>
      </x:c>
      <x:c r="D109" s="352" t="n">
        <x:v>0.2</x:v>
      </x:c>
      <x:c r="E109" s="351" t="str">
        <x:v>%</x:v>
      </x:c>
      <x:c r="F109" s="351" t="str">
        <x:v>H</x:v>
      </x:c>
      <x:c r="G109" s="351" t="str">
        <x:v>Medium</x:v>
      </x:c>
      <x:c r="H109" s="338" t="str">
        <x:v>Deducts strategic capital use</x:v>
      </x:c>
      <x:c r="I109" s="112"/>
      <x:c r="J109" s="112"/>
      <x:c r="K109" s="112"/>
      <x:c r="L109" s="112"/>
      <x:c r="M109" s="112"/>
    </x:row>
    <x:row r="110" ht="15" hidden="0" customHeight="1">
      <x:c r="A110" s="351" t="str">
        <x:v>Method weight: SOTP</x:v>
      </x:c>
      <x:c r="B110" s="352" t="n">
        <x:v>0.3</x:v>
      </x:c>
      <x:c r="C110" s="352" t="n">
        <x:v>0.3</x:v>
      </x:c>
      <x:c r="D110" s="352" t="n">
        <x:v>0.3</x:v>
      </x:c>
      <x:c r="E110" s="351" t="str">
        <x:v>%</x:v>
      </x:c>
      <x:c r="F110" s="351" t="str">
        <x:v>H</x:v>
      </x:c>
      <x:c r="G110" s="351" t="str">
        <x:v>Medium</x:v>
      </x:c>
      <x:c r="H110" s="338" t="str">
        <x:v>Separates business and assets</x:v>
      </x:c>
      <x:c r="I110" s="112"/>
      <x:c r="J110" s="112"/>
      <x:c r="K110" s="112"/>
      <x:c r="L110" s="112"/>
      <x:c r="M110" s="112"/>
    </x:row>
    <x:row r="111" ht="15" hidden="0" customHeight="1">
      <x:c r="A111" s="351" t="str">
        <x:v>Method weight: earnings capitalization</x:v>
      </x:c>
      <x:c r="B111" s="352" t="n">
        <x:v>0.15</x:v>
      </x:c>
      <x:c r="C111" s="352" t="n">
        <x:v>0.15</x:v>
      </x:c>
      <x:c r="D111" s="352" t="n">
        <x:v>0.15</x:v>
      </x:c>
      <x:c r="E111" s="351" t="str">
        <x:v>%</x:v>
      </x:c>
      <x:c r="F111" s="351" t="str">
        <x:v>H</x:v>
      </x:c>
      <x:c r="G111" s="351" t="str">
        <x:v>Medium</x:v>
      </x:c>
      <x:c r="H111" s="338" t="str">
        <x:v>Normal earnings cross-check</x:v>
      </x:c>
      <x:c r="I111" s="112"/>
      <x:c r="J111" s="112"/>
      <x:c r="K111" s="112"/>
      <x:c r="L111" s="112"/>
      <x:c r="M111" s="112"/>
    </x:row>
    <x:row r="112" ht="15" hidden="0" customHeight="1">
      <x:c r="A112" s="112"/>
      <x:c r="B112" s="112"/>
      <x:c r="C112" s="112"/>
      <x:c r="D112" s="112"/>
      <x:c r="E112" s="112"/>
      <x:c r="F112" s="112"/>
      <x:c r="G112" s="112"/>
      <x:c r="H112" s="112"/>
      <x:c r="I112" s="112"/>
      <x:c r="J112" s="112"/>
      <x:c r="K112" s="112"/>
      <x:c r="L112" s="112"/>
      <x:c r="M112" s="112"/>
    </x:row>
    <x:row r="113">
      <x:c r="A113" s="4"/>
      <x:c r="B113" s="4"/>
      <x:c r="C113" s="4"/>
      <x:c r="D113" s="4"/>
      <x:c r="E113" s="4"/>
      <x:c r="F113" s="4"/>
      <x:c r="G113" s="4"/>
      <x:c r="H113" s="4"/>
      <x:c r="I113" s="4"/>
      <x:c r="J113" s="4"/>
      <x:c r="K113" s="4"/>
      <x:c r="L113" s="4"/>
      <x:c r="M113" s="4"/>
    </x:row>
    <x:row r="114">
      <x:c r="A114" s="4"/>
      <x:c r="B114" s="4"/>
      <x:c r="C114" s="4"/>
      <x:c r="D114" s="4"/>
      <x:c r="E114" s="4"/>
      <x:c r="F114" s="4"/>
      <x:c r="G114" s="4"/>
      <x:c r="H114" s="4"/>
      <x:c r="I114" s="4"/>
      <x:c r="J114" s="4"/>
      <x:c r="K114" s="4"/>
      <x:c r="L114" s="4"/>
      <x:c r="M114" s="4"/>
    </x:row>
    <x:row r="115">
      <x:c r="A115" s="4"/>
      <x:c r="B115" s="4"/>
      <x:c r="C115" s="4"/>
      <x:c r="D115" s="4"/>
      <x:c r="E115" s="4"/>
      <x:c r="F115" s="4"/>
      <x:c r="G115" s="4"/>
      <x:c r="H115" s="4"/>
      <x:c r="I115" s="4"/>
      <x:c r="J115" s="4"/>
      <x:c r="K115" s="4"/>
      <x:c r="L115" s="4"/>
      <x:c r="M115" s="4"/>
    </x:row>
    <x:row r="116">
      <x:c r="A116" s="4"/>
      <x:c r="B116" s="4"/>
      <x:c r="C116" s="4"/>
      <x:c r="D116" s="4"/>
      <x:c r="E116" s="4"/>
      <x:c r="F116" s="4"/>
      <x:c r="G116" s="4"/>
      <x:c r="H116" s="4"/>
      <x:c r="I116" s="4"/>
      <x:c r="J116" s="4"/>
      <x:c r="K116" s="4"/>
      <x:c r="L116" s="4"/>
      <x:c r="M116" s="4"/>
    </x:row>
    <x:row r="117">
      <x:c r="A117" s="4"/>
      <x:c r="B117" s="4"/>
      <x:c r="C117" s="4"/>
      <x:c r="D117" s="4"/>
      <x:c r="E117" s="4"/>
      <x:c r="F117" s="4"/>
      <x:c r="G117" s="4"/>
      <x:c r="H117" s="4"/>
      <x:c r="I117" s="4"/>
      <x:c r="J117" s="4"/>
      <x:c r="K117" s="4"/>
      <x:c r="L117" s="4"/>
      <x:c r="M117" s="4"/>
    </x:row>
    <x:row r="118">
      <x:c r="A118" s="4"/>
      <x:c r="B118" s="4"/>
      <x:c r="C118" s="4"/>
      <x:c r="D118" s="4"/>
      <x:c r="E118" s="4"/>
      <x:c r="F118" s="4"/>
      <x:c r="G118" s="4"/>
      <x:c r="H118" s="4"/>
      <x:c r="I118" s="4"/>
      <x:c r="J118" s="4"/>
      <x:c r="K118" s="4"/>
      <x:c r="L118" s="4"/>
      <x:c r="M118" s="4"/>
    </x:row>
    <x:row r="119">
      <x:c r="A119" s="4"/>
      <x:c r="B119" s="4"/>
      <x:c r="C119" s="4"/>
      <x:c r="D119" s="4"/>
      <x:c r="E119" s="4"/>
      <x:c r="F119" s="4"/>
      <x:c r="G119" s="4"/>
      <x:c r="H119" s="4"/>
      <x:c r="I119" s="4"/>
      <x:c r="J119" s="4"/>
      <x:c r="K119" s="4"/>
      <x:c r="L119" s="4"/>
      <x:c r="M119" s="4"/>
    </x:row>
    <x:row r="120">
      <x:c r="A120" s="4"/>
      <x:c r="B120" s="4"/>
      <x:c r="C120" s="4"/>
      <x:c r="D120" s="4"/>
      <x:c r="E120" s="4"/>
      <x:c r="F120" s="4"/>
      <x:c r="G120" s="4"/>
      <x:c r="H120" s="4"/>
      <x:c r="I120" s="4"/>
      <x:c r="J120" s="4"/>
      <x:c r="K120" s="4"/>
      <x:c r="L120" s="4"/>
      <x:c r="M120" s="4"/>
    </x:row>
  </x:sheetData>
  <x:mergeCells>
    <x:mergeCell ref="A1:M1"/>
    <x:mergeCell ref="A2:M2"/>
    <x:mergeCell ref="A4:I4"/>
    <x:mergeCell ref="A18:J18"/>
    <x:mergeCell ref="A30:J30"/>
    <x:mergeCell ref="A42:J42"/>
    <x:mergeCell ref="A54:G54"/>
    <x:mergeCell ref="A72:H72"/>
    <x:mergeCell ref="A87:H87"/>
    <x:mergeCell ref="A98:M98"/>
  </x:mergeCells>
  <x:pageMargins left="0.7" right="0.7" top="0.75" bottom="0.75" header="0.3" footer="0.3"/>
</x:worksheet>
</file>